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01\1031\令和4年度\R4年度　基礎調査\09　R5依頼データ\07 市町\"/>
    </mc:Choice>
  </mc:AlternateContent>
  <xr:revisionPtr revIDLastSave="0" documentId="13_ncr:1_{479F8375-FD96-4BDA-9E9A-22AB9B73E9F7}" xr6:coauthVersionLast="36" xr6:coauthVersionMax="36" xr10:uidLastSave="{00000000-0000-0000-0000-000000000000}"/>
  <bookViews>
    <workbookView xWindow="0" yWindow="0" windowWidth="23685" windowHeight="8250" activeTab="2" xr2:uid="{56027DCF-EF30-4AF7-A374-0028C1D8B663}"/>
  </bookViews>
  <sheets>
    <sheet name="P59ＰＴＡ" sheetId="1" r:id="rId1"/>
    <sheet name="P60 子ども会・ＢＳ・ＧＳ" sheetId="2" r:id="rId2"/>
    <sheet name="P61青年団・婦人会" sheetId="3" r:id="rId3"/>
    <sheet name="【元】経年変化グラフ用（アバンセ記載）" sheetId="4" r:id="rId4"/>
  </sheets>
  <definedNames>
    <definedName name="_xlnm.Print_Area" localSheetId="3">'【元】経年変化グラフ用（アバンセ記載）'!$A$1:$O$90</definedName>
    <definedName name="_xlnm.Print_Area" localSheetId="0">P59ＰＴＡ!$A$1:$J$27</definedName>
    <definedName name="_xlnm.Print_Area" localSheetId="1">'P60 子ども会・ＢＳ・ＧＳ'!$A$1:$R$27</definedName>
    <definedName name="_xlnm.Print_Area" localSheetId="2">P61青年団・婦人会!$A$1:$AM$28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E26" i="1"/>
  <c r="I26" i="1"/>
  <c r="I14" i="1"/>
  <c r="I6" i="1"/>
  <c r="I7" i="1"/>
  <c r="I8" i="1"/>
  <c r="I9" i="1"/>
  <c r="I10" i="1"/>
  <c r="I11" i="1"/>
  <c r="I12" i="1"/>
  <c r="I15" i="1"/>
  <c r="I16" i="1"/>
  <c r="I17" i="1"/>
  <c r="I18" i="1"/>
  <c r="I19" i="1"/>
  <c r="I20" i="1"/>
  <c r="I21" i="1"/>
  <c r="I22" i="1"/>
  <c r="I23" i="1"/>
  <c r="I24" i="1"/>
  <c r="I25" i="1"/>
  <c r="I5" i="1"/>
  <c r="H26" i="1"/>
  <c r="G26" i="1"/>
  <c r="F26" i="1"/>
  <c r="S9" i="3" l="1"/>
  <c r="S10" i="3"/>
  <c r="S26" i="3" s="1"/>
  <c r="S11" i="3"/>
  <c r="S14" i="3"/>
  <c r="S15" i="3"/>
  <c r="S16" i="3"/>
  <c r="S17" i="3"/>
  <c r="S18" i="3"/>
  <c r="S19" i="3"/>
  <c r="S20" i="3"/>
  <c r="S21" i="3"/>
  <c r="S22" i="3"/>
  <c r="S23" i="3"/>
  <c r="S24" i="3"/>
  <c r="S25" i="3"/>
  <c r="G26" i="3"/>
  <c r="K26" i="3"/>
  <c r="O26" i="3"/>
  <c r="AC26" i="3"/>
  <c r="AF26" i="3"/>
  <c r="C25" i="2"/>
  <c r="D25" i="2"/>
  <c r="E25" i="2"/>
  <c r="I25" i="2"/>
  <c r="I26" i="2" s="1"/>
  <c r="J25" i="2"/>
  <c r="K25" i="2"/>
  <c r="O25" i="2"/>
  <c r="P25" i="2"/>
  <c r="Q25" i="2"/>
  <c r="B26" i="2"/>
  <c r="C26" i="2"/>
  <c r="H26" i="2"/>
  <c r="N26" i="2"/>
  <c r="O26" i="2"/>
  <c r="E11" i="1"/>
  <c r="E13" i="1"/>
  <c r="E15" i="1"/>
  <c r="E16" i="1"/>
  <c r="E17" i="1"/>
  <c r="E18" i="1"/>
  <c r="E19" i="1"/>
  <c r="E20" i="1"/>
  <c r="E21" i="1"/>
  <c r="E22" i="1"/>
  <c r="E23" i="1"/>
  <c r="E24" i="1"/>
  <c r="E25" i="1"/>
  <c r="M25" i="1"/>
  <c r="B26" i="1"/>
  <c r="C26" i="1"/>
  <c r="D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森永　智大</author>
    <author>北村 恵理子</author>
  </authors>
  <commentList>
    <comment ref="C8" authorId="0" shapeId="0" xr:uid="{24E18750-35FB-4F2C-8FDE-39A0A3A79CF0}">
      <text>
        <r>
          <rPr>
            <sz val="9"/>
            <color indexed="81"/>
            <rFont val="MS P ゴシック"/>
            <family val="3"/>
            <charset val="128"/>
          </rPr>
          <t>幼児２４含む</t>
        </r>
      </text>
    </comment>
    <comment ref="H8" authorId="1" shapeId="0" xr:uid="{7092BBFF-84AE-4903-9443-24113FF0CC33}">
      <text>
        <r>
          <rPr>
            <sz val="9"/>
            <color indexed="81"/>
            <rFont val="MS P ゴシック"/>
            <family val="3"/>
            <charset val="128"/>
          </rPr>
          <t xml:space="preserve">
多久市
ボーイスカウトは
2020年2月に休止をしている。
今年度は登録をしていないという連絡があり、０ということにする（2020年7月21日）</t>
        </r>
      </text>
    </comment>
  </commentList>
</comments>
</file>

<file path=xl/sharedStrings.xml><?xml version="1.0" encoding="utf-8"?>
<sst xmlns="http://schemas.openxmlformats.org/spreadsheetml/2006/main" count="222" uniqueCount="104">
  <si>
    <t>－</t>
    <phoneticPr fontId="5"/>
  </si>
  <si>
    <t>合　計</t>
    <rPh sb="0" eb="1">
      <t>ア</t>
    </rPh>
    <rPh sb="2" eb="3">
      <t>ケイ</t>
    </rPh>
    <phoneticPr fontId="6"/>
  </si>
  <si>
    <t>私立学校</t>
    <rPh sb="0" eb="2">
      <t>シリツ</t>
    </rPh>
    <rPh sb="2" eb="4">
      <t>ガッコウ</t>
    </rPh>
    <phoneticPr fontId="5"/>
  </si>
  <si>
    <t>太良町</t>
    <rPh sb="0" eb="3">
      <t>タラチョウ</t>
    </rPh>
    <phoneticPr fontId="8"/>
  </si>
  <si>
    <t>白石町</t>
    <rPh sb="0" eb="3">
      <t>シロイシチョウ</t>
    </rPh>
    <phoneticPr fontId="8"/>
  </si>
  <si>
    <t>江北町</t>
    <rPh sb="0" eb="2">
      <t>コウホク</t>
    </rPh>
    <rPh sb="2" eb="3">
      <t>チョウ</t>
    </rPh>
    <phoneticPr fontId="8"/>
  </si>
  <si>
    <t>大町町</t>
    <rPh sb="0" eb="3">
      <t>オオマチチョウ</t>
    </rPh>
    <phoneticPr fontId="8"/>
  </si>
  <si>
    <t>有田町</t>
    <rPh sb="0" eb="2">
      <t>アリタ</t>
    </rPh>
    <rPh sb="2" eb="3">
      <t>チョウ</t>
    </rPh>
    <phoneticPr fontId="8"/>
  </si>
  <si>
    <t>玄海町</t>
    <rPh sb="0" eb="3">
      <t>ゲンカイチョウ</t>
    </rPh>
    <phoneticPr fontId="8"/>
  </si>
  <si>
    <t>みやき町</t>
    <rPh sb="3" eb="4">
      <t>チョウ</t>
    </rPh>
    <phoneticPr fontId="8"/>
  </si>
  <si>
    <t>上峰町</t>
    <rPh sb="0" eb="2">
      <t>カミミネ</t>
    </rPh>
    <rPh sb="2" eb="3">
      <t>チョウ</t>
    </rPh>
    <phoneticPr fontId="8"/>
  </si>
  <si>
    <t>基山町</t>
    <rPh sb="0" eb="3">
      <t>キヤマチョウ</t>
    </rPh>
    <phoneticPr fontId="8"/>
  </si>
  <si>
    <t>吉野ヶ里町</t>
    <rPh sb="0" eb="4">
      <t>ヨシノガリ</t>
    </rPh>
    <rPh sb="4" eb="5">
      <t>チョウ</t>
    </rPh>
    <phoneticPr fontId="8"/>
  </si>
  <si>
    <t xml:space="preserve"> </t>
    <phoneticPr fontId="8"/>
  </si>
  <si>
    <t>神埼市</t>
    <rPh sb="0" eb="2">
      <t>カンザキ</t>
    </rPh>
    <rPh sb="2" eb="3">
      <t>シ</t>
    </rPh>
    <phoneticPr fontId="8"/>
  </si>
  <si>
    <t>嬉野市</t>
    <rPh sb="0" eb="2">
      <t>ウレシノ</t>
    </rPh>
    <rPh sb="2" eb="3">
      <t>シ</t>
    </rPh>
    <phoneticPr fontId="8"/>
  </si>
  <si>
    <t>小城市</t>
  </si>
  <si>
    <t>鹿島市</t>
    <rPh sb="0" eb="3">
      <t>カシマシ</t>
    </rPh>
    <phoneticPr fontId="8"/>
  </si>
  <si>
    <t>武雄市</t>
  </si>
  <si>
    <t>伊万里市</t>
    <rPh sb="0" eb="4">
      <t>イマリシ</t>
    </rPh>
    <phoneticPr fontId="8"/>
  </si>
  <si>
    <t>多久市</t>
    <rPh sb="0" eb="3">
      <t>タクシ</t>
    </rPh>
    <phoneticPr fontId="8"/>
  </si>
  <si>
    <t>鳥栖市</t>
  </si>
  <si>
    <t>唐津市</t>
    <rPh sb="0" eb="3">
      <t>カラツシ</t>
    </rPh>
    <phoneticPr fontId="8"/>
  </si>
  <si>
    <t>佐賀市</t>
    <rPh sb="0" eb="3">
      <t>サガシ</t>
    </rPh>
    <phoneticPr fontId="15"/>
  </si>
  <si>
    <t>計</t>
    <rPh sb="0" eb="1">
      <t>ケイ</t>
    </rPh>
    <phoneticPr fontId="6"/>
  </si>
  <si>
    <t>合同</t>
    <rPh sb="0" eb="2">
      <t>ゴウドウ</t>
    </rPh>
    <phoneticPr fontId="6"/>
  </si>
  <si>
    <t>中学校</t>
    <rPh sb="0" eb="3">
      <t>チュウガッコウ</t>
    </rPh>
    <phoneticPr fontId="6"/>
  </si>
  <si>
    <t>小学校</t>
    <rPh sb="0" eb="1">
      <t>ショウ</t>
    </rPh>
    <rPh sb="1" eb="3">
      <t>ガッコウ</t>
    </rPh>
    <phoneticPr fontId="6"/>
  </si>
  <si>
    <t>補助金
決算額
（千円）</t>
    <rPh sb="0" eb="3">
      <t>ホジョキン</t>
    </rPh>
    <rPh sb="4" eb="6">
      <t>ケッサン</t>
    </rPh>
    <rPh sb="6" eb="7">
      <t>ガク</t>
    </rPh>
    <rPh sb="9" eb="11">
      <t>センエン</t>
    </rPh>
    <phoneticPr fontId="5"/>
  </si>
  <si>
    <t>正会員数</t>
    <rPh sb="0" eb="1">
      <t>セイ</t>
    </rPh>
    <rPh sb="1" eb="3">
      <t>カイイン</t>
    </rPh>
    <rPh sb="3" eb="4">
      <t>スウ</t>
    </rPh>
    <phoneticPr fontId="6"/>
  </si>
  <si>
    <t>単位ＰＴＡ数</t>
    <rPh sb="0" eb="2">
      <t>タンイ</t>
    </rPh>
    <rPh sb="5" eb="6">
      <t>スウ</t>
    </rPh>
    <phoneticPr fontId="6"/>
  </si>
  <si>
    <t>市町名</t>
    <rPh sb="0" eb="2">
      <t>シチョウ</t>
    </rPh>
    <rPh sb="2" eb="3">
      <t>メイ</t>
    </rPh>
    <phoneticPr fontId="6"/>
  </si>
  <si>
    <t xml:space="preserve"> (3)  市町別ＰＴＡ組織状況</t>
    <rPh sb="6" eb="8">
      <t>シチョウ</t>
    </rPh>
    <rPh sb="8" eb="9">
      <t>ベツ</t>
    </rPh>
    <rPh sb="12" eb="14">
      <t>ソシキ</t>
    </rPh>
    <rPh sb="14" eb="16">
      <t>ジョウキョウ</t>
    </rPh>
    <phoneticPr fontId="5"/>
  </si>
  <si>
    <t>－</t>
  </si>
  <si>
    <t>合計</t>
    <phoneticPr fontId="5"/>
  </si>
  <si>
    <t>江北町</t>
  </si>
  <si>
    <t>　</t>
    <phoneticPr fontId="8"/>
  </si>
  <si>
    <t>佐賀市</t>
    <rPh sb="0" eb="3">
      <t>サガシ</t>
    </rPh>
    <phoneticPr fontId="8"/>
  </si>
  <si>
    <t>補助金
決算額
(千円)</t>
    <rPh sb="0" eb="3">
      <t>ホジョキン</t>
    </rPh>
    <rPh sb="4" eb="6">
      <t>ケッサン</t>
    </rPh>
    <rPh sb="6" eb="7">
      <t>ガク</t>
    </rPh>
    <rPh sb="9" eb="11">
      <t>センエン</t>
    </rPh>
    <phoneticPr fontId="5"/>
  </si>
  <si>
    <t>高</t>
    <rPh sb="0" eb="1">
      <t>コウ</t>
    </rPh>
    <phoneticPr fontId="6"/>
  </si>
  <si>
    <t>中</t>
    <rPh sb="0" eb="1">
      <t>チュウ</t>
    </rPh>
    <phoneticPr fontId="6"/>
  </si>
  <si>
    <t>小</t>
    <rPh sb="0" eb="1">
      <t>ショウ</t>
    </rPh>
    <phoneticPr fontId="6"/>
  </si>
  <si>
    <t>団体数</t>
    <rPh sb="0" eb="3">
      <t>ダンタイスウ</t>
    </rPh>
    <phoneticPr fontId="6"/>
  </si>
  <si>
    <t>高</t>
    <rPh sb="0" eb="1">
      <t>コウ</t>
    </rPh>
    <phoneticPr fontId="5"/>
  </si>
  <si>
    <t>ガールスカウト</t>
    <phoneticPr fontId="6"/>
  </si>
  <si>
    <t>ボーイスカウト</t>
    <phoneticPr fontId="6"/>
  </si>
  <si>
    <t>子ども会</t>
    <rPh sb="0" eb="1">
      <t>コ</t>
    </rPh>
    <rPh sb="3" eb="4">
      <t>カイ</t>
    </rPh>
    <phoneticPr fontId="6"/>
  </si>
  <si>
    <t>３　市町別子ども会及びその他の少年団体組織状況</t>
    <rPh sb="2" eb="4">
      <t>シチョウ</t>
    </rPh>
    <rPh sb="4" eb="5">
      <t>ベツ</t>
    </rPh>
    <rPh sb="5" eb="6">
      <t>コ</t>
    </rPh>
    <rPh sb="8" eb="9">
      <t>カイ</t>
    </rPh>
    <rPh sb="9" eb="10">
      <t>オヨ</t>
    </rPh>
    <rPh sb="13" eb="14">
      <t>タ</t>
    </rPh>
    <rPh sb="15" eb="17">
      <t>ショウネン</t>
    </rPh>
    <rPh sb="17" eb="19">
      <t>ダンタイ</t>
    </rPh>
    <rPh sb="19" eb="21">
      <t>ソシキ</t>
    </rPh>
    <rPh sb="21" eb="23">
      <t>ジョウキョウ</t>
    </rPh>
    <phoneticPr fontId="5"/>
  </si>
  <si>
    <t>　</t>
    <phoneticPr fontId="5"/>
  </si>
  <si>
    <t>－</t>
    <phoneticPr fontId="8"/>
  </si>
  <si>
    <t>合　　　計</t>
    <rPh sb="0" eb="1">
      <t>ゴウ</t>
    </rPh>
    <rPh sb="4" eb="5">
      <t>ケイ</t>
    </rPh>
    <phoneticPr fontId="8"/>
  </si>
  <si>
    <t>有田町</t>
    <rPh sb="0" eb="2">
      <t>アリタ</t>
    </rPh>
    <rPh sb="2" eb="3">
      <t>マチ</t>
    </rPh>
    <phoneticPr fontId="8"/>
  </si>
  <si>
    <t xml:space="preserve"> </t>
    <phoneticPr fontId="5"/>
  </si>
  <si>
    <t>吉野ヶ里町</t>
    <rPh sb="0" eb="4">
      <t>ヨシノガリ</t>
    </rPh>
    <rPh sb="4" eb="5">
      <t>マチ</t>
    </rPh>
    <phoneticPr fontId="8"/>
  </si>
  <si>
    <t>武雄市</t>
    <rPh sb="0" eb="3">
      <t>タケオシ</t>
    </rPh>
    <phoneticPr fontId="8"/>
  </si>
  <si>
    <t>計</t>
    <rPh sb="0" eb="1">
      <t>ケイ</t>
    </rPh>
    <phoneticPr fontId="8"/>
  </si>
  <si>
    <t>女</t>
    <rPh sb="0" eb="1">
      <t>オンナ</t>
    </rPh>
    <phoneticPr fontId="8"/>
  </si>
  <si>
    <t>男</t>
    <rPh sb="0" eb="1">
      <t>オトコ</t>
    </rPh>
    <phoneticPr fontId="8"/>
  </si>
  <si>
    <t>補助金
決算額
（千円）</t>
    <rPh sb="0" eb="2">
      <t>ホジョ</t>
    </rPh>
    <rPh sb="2" eb="3">
      <t>キン</t>
    </rPh>
    <rPh sb="4" eb="6">
      <t>ケッサン</t>
    </rPh>
    <rPh sb="6" eb="7">
      <t>ガク</t>
    </rPh>
    <rPh sb="9" eb="11">
      <t>センエン</t>
    </rPh>
    <phoneticPr fontId="8"/>
  </si>
  <si>
    <t>会員数</t>
    <rPh sb="0" eb="3">
      <t>カイインスウ</t>
    </rPh>
    <phoneticPr fontId="8"/>
  </si>
  <si>
    <t>単位数</t>
    <rPh sb="0" eb="3">
      <t>タンイスウ</t>
    </rPh>
    <phoneticPr fontId="8"/>
  </si>
  <si>
    <t>補助金
決算額
（千円）</t>
    <rPh sb="0" eb="3">
      <t>ホジョキン</t>
    </rPh>
    <rPh sb="4" eb="6">
      <t>ケッサン</t>
    </rPh>
    <rPh sb="6" eb="7">
      <t>ガク</t>
    </rPh>
    <rPh sb="9" eb="11">
      <t>センエン</t>
    </rPh>
    <phoneticPr fontId="8"/>
  </si>
  <si>
    <t>成　員　数</t>
    <rPh sb="0" eb="1">
      <t>シゲル</t>
    </rPh>
    <rPh sb="2" eb="3">
      <t>イン</t>
    </rPh>
    <rPh sb="4" eb="5">
      <t>スウ</t>
    </rPh>
    <phoneticPr fontId="8"/>
  </si>
  <si>
    <t>団体数</t>
    <rPh sb="0" eb="3">
      <t>ダンタイスウ</t>
    </rPh>
    <phoneticPr fontId="8"/>
  </si>
  <si>
    <t>市町名</t>
    <rPh sb="0" eb="2">
      <t>シチョウ</t>
    </rPh>
    <rPh sb="2" eb="3">
      <t>メイ</t>
    </rPh>
    <phoneticPr fontId="8"/>
  </si>
  <si>
    <t>４　市町地域青年団及び地域婦人会組織状況</t>
    <rPh sb="2" eb="4">
      <t>シチョウ</t>
    </rPh>
    <rPh sb="4" eb="6">
      <t>チイキ</t>
    </rPh>
    <rPh sb="6" eb="9">
      <t>セイネンダン</t>
    </rPh>
    <rPh sb="9" eb="10">
      <t>オヨ</t>
    </rPh>
    <rPh sb="11" eb="13">
      <t>チイキ</t>
    </rPh>
    <rPh sb="13" eb="16">
      <t>フジンカイ</t>
    </rPh>
    <rPh sb="16" eb="18">
      <t>ソシキ</t>
    </rPh>
    <rPh sb="18" eb="20">
      <t>ジョウキョウ</t>
    </rPh>
    <phoneticPr fontId="8"/>
  </si>
  <si>
    <t>県内PTAの変化</t>
    <rPh sb="0" eb="2">
      <t>ケンナイ</t>
    </rPh>
    <rPh sb="6" eb="8">
      <t>ヘンカ</t>
    </rPh>
    <phoneticPr fontId="5"/>
  </si>
  <si>
    <t>年度</t>
    <rPh sb="0" eb="2">
      <t>ネンド</t>
    </rPh>
    <phoneticPr fontId="5"/>
  </si>
  <si>
    <t>団体数</t>
    <rPh sb="0" eb="2">
      <t>ダンタイ</t>
    </rPh>
    <rPh sb="2" eb="3">
      <t>スウ</t>
    </rPh>
    <phoneticPr fontId="5"/>
  </si>
  <si>
    <t>会員数</t>
    <rPh sb="0" eb="3">
      <t>カイインスウ</t>
    </rPh>
    <phoneticPr fontId="5"/>
  </si>
  <si>
    <t>H16</t>
    <phoneticPr fontId="5"/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</si>
  <si>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</si>
  <si>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</si>
  <si>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</si>
  <si>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</si>
  <si>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</si>
  <si>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</si>
  <si>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</si>
  <si>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</si>
  <si>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</si>
  <si>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</si>
  <si>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</si>
  <si>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</si>
  <si>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</si>
  <si>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  <phoneticPr fontId="5"/>
  </si>
  <si>
    <t>R元</t>
    <rPh sb="1" eb="2">
      <t>モト</t>
    </rPh>
    <phoneticPr fontId="5"/>
  </si>
  <si>
    <t>R2</t>
    <phoneticPr fontId="5"/>
  </si>
  <si>
    <t>R3</t>
    <phoneticPr fontId="5"/>
  </si>
  <si>
    <t>R4</t>
  </si>
  <si>
    <t>R5</t>
  </si>
  <si>
    <t>R6</t>
  </si>
  <si>
    <t>R7</t>
  </si>
  <si>
    <t>R8</t>
  </si>
  <si>
    <t>R9</t>
  </si>
  <si>
    <t>R10</t>
  </si>
  <si>
    <t>県内子ども会の変化</t>
    <rPh sb="0" eb="2">
      <t>ケンナイ</t>
    </rPh>
    <rPh sb="7" eb="9">
      <t>ヘンカ</t>
    </rPh>
    <phoneticPr fontId="5"/>
  </si>
  <si>
    <t>県内BS・GSの変化</t>
    <rPh sb="0" eb="2">
      <t>ケンナイ</t>
    </rPh>
    <rPh sb="8" eb="10">
      <t>ヘンカ</t>
    </rPh>
    <phoneticPr fontId="5"/>
  </si>
  <si>
    <t>県内地域青年団の変化</t>
    <rPh sb="0" eb="2">
      <t>ケンナイ</t>
    </rPh>
    <rPh sb="8" eb="10">
      <t>ヘンカ</t>
    </rPh>
    <phoneticPr fontId="5"/>
  </si>
  <si>
    <t>県内地域婦人会の変化</t>
    <rPh sb="0" eb="2">
      <t>ケンナイ</t>
    </rPh>
    <rPh sb="4" eb="7">
      <t>フジンカイ</t>
    </rPh>
    <rPh sb="8" eb="10">
      <t>ヘンカ</t>
    </rPh>
    <phoneticPr fontId="5"/>
  </si>
  <si>
    <t>H30</t>
  </si>
  <si>
    <r>
      <t>(令和</t>
    </r>
    <r>
      <rPr>
        <sz val="11"/>
        <color rgb="FFFF0000"/>
        <rFont val="ＭＳ 明朝"/>
        <family val="1"/>
        <charset val="128"/>
      </rPr>
      <t>5</t>
    </r>
    <r>
      <rPr>
        <sz val="11"/>
        <rFont val="ＭＳ 明朝"/>
        <family val="1"/>
        <charset val="128"/>
      </rPr>
      <t>年5月1日現在）</t>
    </r>
    <rPh sb="1" eb="3">
      <t>レイワ</t>
    </rPh>
    <rPh sb="4" eb="5">
      <t>ネン</t>
    </rPh>
    <rPh sb="6" eb="7">
      <t>ガツ</t>
    </rPh>
    <rPh sb="8" eb="11">
      <t>ニチゲンザイ</t>
    </rPh>
    <phoneticPr fontId="5"/>
  </si>
  <si>
    <r>
      <t>（令和</t>
    </r>
    <r>
      <rPr>
        <sz val="11"/>
        <color rgb="FFFF0000"/>
        <rFont val="ＭＳ 明朝"/>
        <family val="1"/>
        <charset val="128"/>
      </rPr>
      <t>4</t>
    </r>
    <r>
      <rPr>
        <sz val="11"/>
        <rFont val="ＭＳ 明朝"/>
        <family val="1"/>
        <charset val="128"/>
      </rPr>
      <t>年度）</t>
    </r>
    <rPh sb="1" eb="3">
      <t>レイワ</t>
    </rPh>
    <rPh sb="4" eb="6">
      <t>ネンド</t>
    </rPh>
    <phoneticPr fontId="5"/>
  </si>
  <si>
    <r>
      <t>地域婦人会（令和</t>
    </r>
    <r>
      <rPr>
        <sz val="11"/>
        <color rgb="FFFF0000"/>
        <rFont val="ＭＳ 明朝"/>
        <family val="1"/>
        <charset val="128"/>
      </rPr>
      <t>4</t>
    </r>
    <r>
      <rPr>
        <sz val="11"/>
        <rFont val="ＭＳ 明朝"/>
        <family val="1"/>
        <charset val="128"/>
      </rPr>
      <t>年度）</t>
    </r>
    <rPh sb="0" eb="1">
      <t>チ</t>
    </rPh>
    <rPh sb="1" eb="2">
      <t>イキ</t>
    </rPh>
    <rPh sb="2" eb="3">
      <t>フ</t>
    </rPh>
    <rPh sb="3" eb="4">
      <t>ヒト</t>
    </rPh>
    <rPh sb="4" eb="5">
      <t>カイ</t>
    </rPh>
    <rPh sb="6" eb="8">
      <t>レイワ</t>
    </rPh>
    <rPh sb="9" eb="11">
      <t>ネンド</t>
    </rPh>
    <phoneticPr fontId="8"/>
  </si>
  <si>
    <r>
      <t>地域青年団（令和</t>
    </r>
    <r>
      <rPr>
        <sz val="11"/>
        <color rgb="FFFF0000"/>
        <rFont val="ＭＳ 明朝"/>
        <family val="1"/>
        <charset val="128"/>
      </rPr>
      <t>5</t>
    </r>
    <r>
      <rPr>
        <sz val="11"/>
        <rFont val="ＭＳ 明朝"/>
        <family val="1"/>
        <charset val="128"/>
      </rPr>
      <t>月5月1日現在）</t>
    </r>
    <rPh sb="0" eb="1">
      <t>チ</t>
    </rPh>
    <rPh sb="1" eb="2">
      <t>イキ</t>
    </rPh>
    <rPh sb="2" eb="3">
      <t>アオ</t>
    </rPh>
    <rPh sb="3" eb="4">
      <t>トシ</t>
    </rPh>
    <rPh sb="4" eb="5">
      <t>ダン</t>
    </rPh>
    <rPh sb="6" eb="8">
      <t>レイワ</t>
    </rPh>
    <rPh sb="9" eb="10">
      <t>ガツ</t>
    </rPh>
    <rPh sb="11" eb="12">
      <t>ツキ</t>
    </rPh>
    <rPh sb="13" eb="14">
      <t>ヒ</t>
    </rPh>
    <rPh sb="14" eb="16">
      <t>ゲンザイ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</si>
</sst>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;[Red]\(#,##0\)"/>
    <numFmt numFmtId="177" formatCode="#,##0;[Red]#,##0"/>
  </numFmts>
  <fonts count="28"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明朝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1"/>
      <color rgb="FF808080"/>
      <name val="ＭＳ Ｐゴシック"/>
      <family val="3"/>
    </font>
    <font>
      <sz val="14"/>
      <name val="ＭＳ 明朝"/>
      <family val="1"/>
    </font>
    <font>
      <i/>
      <sz val="11"/>
      <color rgb="FF7F7F7F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游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游ゴシック"/>
      <family val="3"/>
      <charset val="128"/>
      <scheme val="minor"/>
    </font>
    <font>
      <sz val="11"/>
      <color theme="1"/>
      <name val="明朝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9" fillId="0" borderId="0" applyBorder="0" applyProtection="0"/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Border="0" applyProtection="0"/>
    <xf numFmtId="0" fontId="7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38" fontId="1" fillId="0" borderId="0" applyBorder="0" applyProtection="0"/>
    <xf numFmtId="0" fontId="17" fillId="0" borderId="0" applyBorder="0" applyProtection="0"/>
    <xf numFmtId="38" fontId="1" fillId="0" borderId="0" applyFont="0" applyFill="0" applyBorder="0" applyAlignment="0" applyProtection="0"/>
  </cellStyleXfs>
  <cellXfs count="320">
    <xf numFmtId="0" fontId="0" fillId="0" borderId="0" xfId="0"/>
    <xf numFmtId="0" fontId="1" fillId="0" borderId="0" xfId="1" applyFont="1" applyFill="1"/>
    <xf numFmtId="38" fontId="1" fillId="0" borderId="0" xfId="1" applyNumberFormat="1" applyFont="1" applyFill="1"/>
    <xf numFmtId="38" fontId="3" fillId="0" borderId="0" xfId="2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distributed" vertical="center" justifyLastLine="1"/>
    </xf>
    <xf numFmtId="0" fontId="4" fillId="0" borderId="1" xfId="1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right" vertical="center"/>
    </xf>
    <xf numFmtId="38" fontId="4" fillId="0" borderId="3" xfId="2" applyFont="1" applyFill="1" applyBorder="1" applyAlignment="1">
      <alignment horizontal="right" vertical="center"/>
    </xf>
    <xf numFmtId="38" fontId="4" fillId="0" borderId="4" xfId="2" applyFont="1" applyFill="1" applyBorder="1" applyAlignment="1">
      <alignment horizontal="right" vertical="center"/>
    </xf>
    <xf numFmtId="38" fontId="4" fillId="0" borderId="5" xfId="2" applyFont="1" applyFill="1" applyBorder="1" applyAlignment="1">
      <alignment horizontal="right" vertical="center"/>
    </xf>
    <xf numFmtId="0" fontId="3" fillId="0" borderId="4" xfId="1" applyFont="1" applyFill="1" applyBorder="1" applyAlignment="1">
      <alignment horizontal="distributed" vertical="center" justifyLastLine="1"/>
    </xf>
    <xf numFmtId="38" fontId="4" fillId="0" borderId="6" xfId="2" applyFont="1" applyFill="1" applyBorder="1" applyAlignment="1">
      <alignment horizontal="right" vertical="center"/>
    </xf>
    <xf numFmtId="38" fontId="4" fillId="0" borderId="8" xfId="2" applyFont="1" applyFill="1" applyBorder="1" applyAlignment="1">
      <alignment horizontal="right" vertical="center"/>
    </xf>
    <xf numFmtId="38" fontId="4" fillId="0" borderId="9" xfId="2" applyFont="1" applyFill="1" applyBorder="1" applyAlignment="1">
      <alignment horizontal="right" vertical="center"/>
    </xf>
    <xf numFmtId="38" fontId="4" fillId="0" borderId="10" xfId="2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distributed" vertical="center"/>
    </xf>
    <xf numFmtId="38" fontId="4" fillId="0" borderId="11" xfId="3" applyFont="1" applyFill="1" applyBorder="1" applyAlignment="1">
      <alignment horizontal="right" vertical="center"/>
    </xf>
    <xf numFmtId="38" fontId="4" fillId="0" borderId="13" xfId="3" applyFont="1" applyFill="1" applyBorder="1" applyAlignment="1">
      <alignment horizontal="right" vertical="center"/>
    </xf>
    <xf numFmtId="38" fontId="4" fillId="0" borderId="14" xfId="3" applyFont="1" applyFill="1" applyBorder="1" applyAlignment="1">
      <alignment horizontal="right" vertical="center"/>
    </xf>
    <xf numFmtId="38" fontId="4" fillId="0" borderId="15" xfId="3" applyFont="1" applyFill="1" applyBorder="1" applyAlignment="1">
      <alignment horizontal="right" vertical="center"/>
    </xf>
    <xf numFmtId="0" fontId="3" fillId="0" borderId="14" xfId="4" applyFont="1" applyFill="1" applyBorder="1" applyAlignment="1">
      <alignment horizontal="distributed" vertical="distributed"/>
    </xf>
    <xf numFmtId="38" fontId="4" fillId="0" borderId="11" xfId="5" applyFont="1" applyFill="1" applyBorder="1" applyAlignment="1">
      <alignment horizontal="right" vertical="center"/>
    </xf>
    <xf numFmtId="38" fontId="4" fillId="0" borderId="13" xfId="5" applyFont="1" applyFill="1" applyBorder="1" applyAlignment="1">
      <alignment horizontal="right" vertical="center"/>
    </xf>
    <xf numFmtId="38" fontId="4" fillId="0" borderId="14" xfId="5" applyFont="1" applyFill="1" applyBorder="1" applyAlignment="1">
      <alignment horizontal="right" vertical="center"/>
    </xf>
    <xf numFmtId="38" fontId="4" fillId="0" borderId="15" xfId="5" applyFont="1" applyFill="1" applyBorder="1" applyAlignment="1">
      <alignment horizontal="right" vertical="center"/>
    </xf>
    <xf numFmtId="0" fontId="3" fillId="0" borderId="14" xfId="6" applyFont="1" applyFill="1" applyBorder="1" applyAlignment="1">
      <alignment horizontal="distributed" vertical="distributed"/>
    </xf>
    <xf numFmtId="0" fontId="10" fillId="0" borderId="11" xfId="7" applyFont="1" applyFill="1" applyBorder="1" applyAlignment="1" applyProtection="1">
      <alignment horizontal="right" vertical="center"/>
    </xf>
    <xf numFmtId="0" fontId="10" fillId="0" borderId="13" xfId="7" applyFont="1" applyFill="1" applyBorder="1" applyAlignment="1" applyProtection="1">
      <alignment horizontal="right" vertical="center"/>
    </xf>
    <xf numFmtId="0" fontId="10" fillId="0" borderId="14" xfId="7" applyFont="1" applyFill="1" applyBorder="1" applyAlignment="1" applyProtection="1">
      <alignment horizontal="right" vertical="center"/>
    </xf>
    <xf numFmtId="0" fontId="4" fillId="0" borderId="15" xfId="8" applyFont="1" applyFill="1" applyBorder="1" applyAlignment="1" applyProtection="1">
      <alignment horizontal="right" vertical="center"/>
    </xf>
    <xf numFmtId="0" fontId="4" fillId="0" borderId="13" xfId="8" applyFont="1" applyFill="1" applyBorder="1" applyAlignment="1" applyProtection="1">
      <alignment horizontal="right" vertical="center"/>
    </xf>
    <xf numFmtId="0" fontId="3" fillId="0" borderId="14" xfId="1" applyFont="1" applyFill="1" applyBorder="1" applyAlignment="1">
      <alignment horizontal="distributed" vertical="distributed"/>
    </xf>
    <xf numFmtId="38" fontId="4" fillId="0" borderId="11" xfId="9" applyFont="1" applyFill="1" applyBorder="1" applyAlignment="1">
      <alignment horizontal="right" vertical="center"/>
    </xf>
    <xf numFmtId="38" fontId="4" fillId="0" borderId="13" xfId="9" applyFont="1" applyFill="1" applyBorder="1" applyAlignment="1">
      <alignment horizontal="right" vertical="center"/>
    </xf>
    <xf numFmtId="38" fontId="4" fillId="0" borderId="14" xfId="9" applyFont="1" applyFill="1" applyBorder="1" applyAlignment="1">
      <alignment horizontal="right" vertical="center"/>
    </xf>
    <xf numFmtId="38" fontId="12" fillId="0" borderId="13" xfId="3" applyFont="1" applyFill="1" applyBorder="1" applyAlignment="1">
      <alignment horizontal="right" vertical="center"/>
    </xf>
    <xf numFmtId="38" fontId="3" fillId="0" borderId="16" xfId="2" applyFont="1" applyFill="1" applyBorder="1" applyAlignment="1">
      <alignment horizontal="distributed" vertical="center"/>
    </xf>
    <xf numFmtId="0" fontId="13" fillId="0" borderId="14" xfId="1" applyFont="1" applyFill="1" applyBorder="1" applyAlignment="1">
      <alignment horizontal="distributed" vertical="distributed"/>
    </xf>
    <xf numFmtId="0" fontId="14" fillId="0" borderId="0" xfId="1" applyFont="1" applyFill="1"/>
    <xf numFmtId="0" fontId="4" fillId="0" borderId="17" xfId="4" applyFont="1" applyFill="1" applyBorder="1" applyAlignment="1" applyProtection="1">
      <alignment horizontal="right" vertical="center"/>
    </xf>
    <xf numFmtId="38" fontId="4" fillId="0" borderId="18" xfId="3" applyFont="1" applyFill="1" applyBorder="1" applyAlignment="1">
      <alignment horizontal="right" vertical="center"/>
    </xf>
    <xf numFmtId="0" fontId="3" fillId="0" borderId="19" xfId="4" applyFont="1" applyFill="1" applyBorder="1" applyAlignment="1">
      <alignment horizontal="distributed" vertical="distributed"/>
    </xf>
    <xf numFmtId="0" fontId="4" fillId="0" borderId="20" xfId="1" applyFont="1" applyFill="1" applyBorder="1" applyAlignment="1" applyProtection="1">
      <alignment horizontal="right" vertical="center"/>
    </xf>
    <xf numFmtId="38" fontId="4" fillId="0" borderId="21" xfId="10" applyFont="1" applyFill="1" applyBorder="1" applyAlignment="1" applyProtection="1">
      <alignment horizontal="right" vertical="center"/>
    </xf>
    <xf numFmtId="38" fontId="4" fillId="0" borderId="22" xfId="10" applyFont="1" applyFill="1" applyBorder="1" applyAlignment="1" applyProtection="1">
      <alignment horizontal="right" vertical="center"/>
    </xf>
    <xf numFmtId="0" fontId="4" fillId="0" borderId="17" xfId="1" applyFont="1" applyFill="1" applyBorder="1" applyAlignment="1" applyProtection="1">
      <alignment horizontal="right" vertical="center"/>
    </xf>
    <xf numFmtId="0" fontId="4" fillId="0" borderId="21" xfId="1" applyFont="1" applyFill="1" applyBorder="1" applyAlignment="1" applyProtection="1">
      <alignment horizontal="right" vertical="center"/>
    </xf>
    <xf numFmtId="0" fontId="3" fillId="0" borderId="22" xfId="1" applyFont="1" applyFill="1" applyBorder="1" applyAlignment="1">
      <alignment horizontal="distributed" vertical="distributed" wrapText="1"/>
    </xf>
    <xf numFmtId="38" fontId="4" fillId="0" borderId="23" xfId="5" applyFont="1" applyFill="1" applyBorder="1" applyAlignment="1">
      <alignment horizontal="right" vertical="center"/>
    </xf>
    <xf numFmtId="38" fontId="4" fillId="0" borderId="18" xfId="5" applyFont="1" applyFill="1" applyBorder="1" applyAlignment="1">
      <alignment horizontal="right" vertical="center"/>
    </xf>
    <xf numFmtId="38" fontId="4" fillId="0" borderId="19" xfId="5" applyFont="1" applyFill="1" applyBorder="1" applyAlignment="1">
      <alignment horizontal="right" vertical="center"/>
    </xf>
    <xf numFmtId="0" fontId="4" fillId="0" borderId="17" xfId="11" applyFont="1" applyFill="1" applyBorder="1" applyAlignment="1" applyProtection="1">
      <alignment horizontal="right" vertical="center"/>
    </xf>
    <xf numFmtId="0" fontId="4" fillId="0" borderId="21" xfId="11" applyFont="1" applyFill="1" applyBorder="1" applyAlignment="1" applyProtection="1">
      <alignment horizontal="right" vertical="center"/>
    </xf>
    <xf numFmtId="0" fontId="3" fillId="0" borderId="19" xfId="11" applyFont="1" applyFill="1" applyBorder="1" applyAlignment="1">
      <alignment horizontal="distributed" vertical="distributed"/>
    </xf>
    <xf numFmtId="38" fontId="4" fillId="0" borderId="24" xfId="5" applyFont="1" applyFill="1" applyBorder="1" applyAlignment="1">
      <alignment horizontal="right" vertical="center"/>
    </xf>
    <xf numFmtId="38" fontId="4" fillId="0" borderId="25" xfId="5" applyFont="1" applyFill="1" applyBorder="1" applyAlignment="1">
      <alignment horizontal="right" vertical="center"/>
    </xf>
    <xf numFmtId="0" fontId="3" fillId="0" borderId="22" xfId="12" applyFont="1" applyFill="1" applyBorder="1" applyAlignment="1">
      <alignment horizontal="distributed" vertical="distributed" wrapText="1"/>
    </xf>
    <xf numFmtId="38" fontId="4" fillId="0" borderId="24" xfId="3" applyFont="1" applyFill="1" applyBorder="1" applyAlignment="1">
      <alignment horizontal="right" vertical="center"/>
    </xf>
    <xf numFmtId="38" fontId="4" fillId="0" borderId="19" xfId="3" applyFont="1" applyFill="1" applyBorder="1" applyAlignment="1">
      <alignment horizontal="right" vertical="center"/>
    </xf>
    <xf numFmtId="38" fontId="4" fillId="0" borderId="25" xfId="3" applyFont="1" applyFill="1" applyBorder="1" applyAlignment="1">
      <alignment horizontal="right" vertical="center"/>
    </xf>
    <xf numFmtId="38" fontId="4" fillId="0" borderId="24" xfId="9" applyFont="1" applyFill="1" applyBorder="1" applyAlignment="1">
      <alignment horizontal="right" vertical="center"/>
    </xf>
    <xf numFmtId="38" fontId="4" fillId="0" borderId="18" xfId="9" applyFont="1" applyFill="1" applyBorder="1" applyAlignment="1">
      <alignment horizontal="right" vertical="center"/>
    </xf>
    <xf numFmtId="38" fontId="4" fillId="0" borderId="19" xfId="9" applyFont="1" applyFill="1" applyBorder="1" applyAlignment="1">
      <alignment horizontal="right" vertical="center"/>
    </xf>
    <xf numFmtId="38" fontId="4" fillId="0" borderId="25" xfId="9" applyFont="1" applyFill="1" applyBorder="1" applyAlignment="1">
      <alignment horizontal="right" vertical="center"/>
    </xf>
    <xf numFmtId="0" fontId="3" fillId="0" borderId="19" xfId="13" applyFont="1" applyFill="1" applyBorder="1" applyAlignment="1">
      <alignment horizontal="distributed" vertical="distributed"/>
    </xf>
    <xf numFmtId="0" fontId="4" fillId="0" borderId="20" xfId="14" applyFont="1" applyFill="1" applyBorder="1" applyAlignment="1" applyProtection="1">
      <alignment horizontal="right" vertical="center"/>
    </xf>
    <xf numFmtId="0" fontId="4" fillId="0" borderId="21" xfId="14" applyFont="1" applyFill="1" applyBorder="1" applyAlignment="1" applyProtection="1">
      <alignment horizontal="right" vertical="center"/>
    </xf>
    <xf numFmtId="0" fontId="4" fillId="0" borderId="22" xfId="14" applyFont="1" applyFill="1" applyBorder="1" applyAlignment="1" applyProtection="1">
      <alignment horizontal="right" vertical="center"/>
    </xf>
    <xf numFmtId="0" fontId="3" fillId="0" borderId="22" xfId="14" applyFont="1" applyFill="1" applyBorder="1" applyAlignment="1">
      <alignment horizontal="distributed" vertical="distributed" wrapText="1"/>
    </xf>
    <xf numFmtId="38" fontId="4" fillId="0" borderId="11" xfId="2" applyFont="1" applyFill="1" applyBorder="1" applyAlignment="1">
      <alignment horizontal="right" vertical="center"/>
    </xf>
    <xf numFmtId="38" fontId="4" fillId="0" borderId="12" xfId="2" applyFont="1" applyFill="1" applyBorder="1" applyAlignment="1">
      <alignment horizontal="right" vertical="center"/>
    </xf>
    <xf numFmtId="38" fontId="4" fillId="0" borderId="13" xfId="2" applyFont="1" applyFill="1" applyBorder="1" applyAlignment="1">
      <alignment horizontal="right" vertical="center"/>
    </xf>
    <xf numFmtId="38" fontId="4" fillId="0" borderId="14" xfId="2" applyFont="1" applyFill="1" applyBorder="1" applyAlignment="1">
      <alignment horizontal="right" vertical="center"/>
    </xf>
    <xf numFmtId="38" fontId="3" fillId="0" borderId="12" xfId="2" applyFont="1" applyFill="1" applyBorder="1" applyAlignment="1">
      <alignment horizontal="center" vertical="center"/>
    </xf>
    <xf numFmtId="38" fontId="3" fillId="0" borderId="13" xfId="2" applyFont="1" applyFill="1" applyBorder="1" applyAlignment="1">
      <alignment horizontal="center" vertical="center"/>
    </xf>
    <xf numFmtId="38" fontId="3" fillId="0" borderId="14" xfId="2" applyFont="1" applyFill="1" applyBorder="1" applyAlignment="1">
      <alignment horizontal="center" vertical="center"/>
    </xf>
    <xf numFmtId="38" fontId="3" fillId="0" borderId="15" xfId="2" applyFont="1" applyFill="1" applyBorder="1" applyAlignment="1">
      <alignment horizontal="center" vertical="center"/>
    </xf>
    <xf numFmtId="38" fontId="3" fillId="0" borderId="31" xfId="2" applyFont="1" applyFill="1" applyBorder="1" applyAlignment="1">
      <alignment horizontal="right" vertical="center"/>
    </xf>
    <xf numFmtId="38" fontId="3" fillId="0" borderId="31" xfId="2" applyFont="1" applyFill="1" applyBorder="1" applyAlignment="1">
      <alignment vertical="center"/>
    </xf>
    <xf numFmtId="38" fontId="3" fillId="0" borderId="0" xfId="2" applyFont="1" applyFill="1" applyAlignment="1">
      <alignment vertical="center"/>
    </xf>
    <xf numFmtId="0" fontId="3" fillId="0" borderId="0" xfId="1" applyFont="1" applyFill="1" applyAlignment="1">
      <alignment horizontal="distributed" vertical="center"/>
    </xf>
    <xf numFmtId="0" fontId="16" fillId="0" borderId="0" xfId="1" applyFont="1" applyFill="1" applyAlignment="1">
      <alignment vertical="center"/>
    </xf>
    <xf numFmtId="38" fontId="3" fillId="0" borderId="0" xfId="2" applyFont="1" applyFill="1"/>
    <xf numFmtId="38" fontId="12" fillId="0" borderId="2" xfId="2" applyFont="1" applyFill="1" applyBorder="1" applyAlignment="1">
      <alignment horizontal="center" vertical="center"/>
    </xf>
    <xf numFmtId="38" fontId="12" fillId="0" borderId="4" xfId="2" applyFont="1" applyFill="1" applyBorder="1" applyAlignment="1">
      <alignment vertical="center"/>
    </xf>
    <xf numFmtId="38" fontId="12" fillId="0" borderId="3" xfId="2" applyFont="1" applyFill="1" applyBorder="1" applyAlignment="1">
      <alignment vertical="center"/>
    </xf>
    <xf numFmtId="38" fontId="3" fillId="0" borderId="4" xfId="2" applyFont="1" applyFill="1" applyBorder="1" applyAlignment="1">
      <alignment horizontal="distributed" vertical="center"/>
    </xf>
    <xf numFmtId="38" fontId="12" fillId="0" borderId="34" xfId="2" applyFont="1" applyFill="1" applyBorder="1" applyAlignment="1">
      <alignment vertical="center"/>
    </xf>
    <xf numFmtId="38" fontId="12" fillId="0" borderId="35" xfId="2" applyFont="1" applyFill="1" applyBorder="1" applyAlignment="1">
      <alignment horizontal="right" vertical="center"/>
    </xf>
    <xf numFmtId="38" fontId="12" fillId="0" borderId="36" xfId="2" applyFont="1" applyFill="1" applyBorder="1" applyAlignment="1">
      <alignment vertical="center"/>
    </xf>
    <xf numFmtId="38" fontId="12" fillId="0" borderId="35" xfId="2" applyFont="1" applyFill="1" applyBorder="1" applyAlignment="1">
      <alignment vertical="center"/>
    </xf>
    <xf numFmtId="38" fontId="3" fillId="0" borderId="36" xfId="2" applyFont="1" applyFill="1" applyBorder="1" applyAlignment="1">
      <alignment vertical="center"/>
    </xf>
    <xf numFmtId="38" fontId="12" fillId="0" borderId="32" xfId="2" applyFont="1" applyFill="1" applyBorder="1" applyAlignment="1">
      <alignment horizontal="right" vertical="center"/>
    </xf>
    <xf numFmtId="38" fontId="12" fillId="0" borderId="9" xfId="2" applyFont="1" applyFill="1" applyBorder="1" applyAlignment="1">
      <alignment horizontal="right" vertical="center"/>
    </xf>
    <xf numFmtId="38" fontId="12" fillId="0" borderId="8" xfId="3" applyFont="1" applyFill="1" applyBorder="1" applyAlignment="1">
      <alignment horizontal="right" vertical="center"/>
    </xf>
    <xf numFmtId="38" fontId="3" fillId="0" borderId="39" xfId="3" applyFont="1" applyFill="1" applyBorder="1" applyAlignment="1">
      <alignment horizontal="distributed" vertical="center"/>
    </xf>
    <xf numFmtId="38" fontId="12" fillId="0" borderId="12" xfId="2" applyFont="1" applyFill="1" applyBorder="1" applyAlignment="1">
      <alignment horizontal="right" vertical="center"/>
    </xf>
    <xf numFmtId="38" fontId="12" fillId="0" borderId="13" xfId="2" applyFont="1" applyFill="1" applyBorder="1" applyAlignment="1">
      <alignment horizontal="right" vertical="center"/>
    </xf>
    <xf numFmtId="38" fontId="12" fillId="0" borderId="40" xfId="2" applyFont="1" applyFill="1" applyBorder="1" applyAlignment="1">
      <alignment horizontal="right" vertical="center"/>
    </xf>
    <xf numFmtId="38" fontId="12" fillId="0" borderId="14" xfId="2" applyFont="1" applyFill="1" applyBorder="1" applyAlignment="1">
      <alignment horizontal="right" vertical="center"/>
    </xf>
    <xf numFmtId="38" fontId="12" fillId="0" borderId="13" xfId="5" applyFont="1" applyFill="1" applyBorder="1" applyAlignment="1">
      <alignment horizontal="right" vertical="center"/>
    </xf>
    <xf numFmtId="38" fontId="3" fillId="0" borderId="16" xfId="5" applyFont="1" applyFill="1" applyBorder="1" applyAlignment="1">
      <alignment horizontal="distributed" vertical="center"/>
    </xf>
    <xf numFmtId="0" fontId="12" fillId="0" borderId="13" xfId="8" applyFont="1" applyFill="1" applyBorder="1" applyAlignment="1" applyProtection="1">
      <alignment horizontal="right" vertical="center"/>
    </xf>
    <xf numFmtId="0" fontId="12" fillId="0" borderId="40" xfId="8" applyFont="1" applyFill="1" applyBorder="1" applyAlignment="1" applyProtection="1">
      <alignment horizontal="right" vertical="center"/>
    </xf>
    <xf numFmtId="0" fontId="12" fillId="0" borderId="14" xfId="8" applyFont="1" applyFill="1" applyBorder="1" applyAlignment="1" applyProtection="1">
      <alignment horizontal="right" vertical="center"/>
    </xf>
    <xf numFmtId="38" fontId="3" fillId="0" borderId="16" xfId="3" applyFont="1" applyFill="1" applyBorder="1" applyAlignment="1">
      <alignment horizontal="distributed" vertical="center"/>
    </xf>
    <xf numFmtId="38" fontId="12" fillId="0" borderId="12" xfId="3" applyFont="1" applyFill="1" applyBorder="1" applyAlignment="1">
      <alignment horizontal="right" vertical="center"/>
    </xf>
    <xf numFmtId="38" fontId="12" fillId="0" borderId="40" xfId="3" applyFont="1" applyFill="1" applyBorder="1" applyAlignment="1">
      <alignment horizontal="right" vertical="center"/>
    </xf>
    <xf numFmtId="38" fontId="12" fillId="0" borderId="14" xfId="3" applyFont="1" applyFill="1" applyBorder="1" applyAlignment="1">
      <alignment horizontal="right" vertical="center"/>
    </xf>
    <xf numFmtId="38" fontId="12" fillId="0" borderId="13" xfId="9" applyFont="1" applyFill="1" applyBorder="1" applyAlignment="1">
      <alignment horizontal="right" vertical="center"/>
    </xf>
    <xf numFmtId="38" fontId="12" fillId="0" borderId="12" xfId="9" applyFont="1" applyFill="1" applyBorder="1" applyAlignment="1">
      <alignment horizontal="right" vertical="center"/>
    </xf>
    <xf numFmtId="38" fontId="12" fillId="0" borderId="40" xfId="9" applyFont="1" applyFill="1" applyBorder="1" applyAlignment="1">
      <alignment horizontal="right" vertical="center"/>
    </xf>
    <xf numFmtId="38" fontId="12" fillId="0" borderId="14" xfId="9" applyFont="1" applyFill="1" applyBorder="1" applyAlignment="1">
      <alignment horizontal="right" vertical="center"/>
    </xf>
    <xf numFmtId="38" fontId="12" fillId="0" borderId="12" xfId="5" applyFont="1" applyFill="1" applyBorder="1" applyAlignment="1">
      <alignment horizontal="right" vertical="center"/>
    </xf>
    <xf numFmtId="38" fontId="12" fillId="0" borderId="14" xfId="5" applyFont="1" applyFill="1" applyBorder="1" applyAlignment="1">
      <alignment horizontal="right" vertical="center"/>
    </xf>
    <xf numFmtId="0" fontId="12" fillId="0" borderId="41" xfId="15" applyFont="1" applyFill="1" applyBorder="1" applyAlignment="1" applyProtection="1">
      <alignment horizontal="right" vertical="center"/>
    </xf>
    <xf numFmtId="0" fontId="12" fillId="0" borderId="42" xfId="15" applyFont="1" applyFill="1" applyBorder="1" applyAlignment="1" applyProtection="1">
      <alignment horizontal="right" vertical="center"/>
    </xf>
    <xf numFmtId="0" fontId="12" fillId="0" borderId="43" xfId="15" applyFont="1" applyFill="1" applyBorder="1" applyAlignment="1" applyProtection="1">
      <alignment horizontal="right" vertical="center"/>
    </xf>
    <xf numFmtId="0" fontId="12" fillId="0" borderId="44" xfId="15" applyFont="1" applyFill="1" applyBorder="1" applyAlignment="1" applyProtection="1">
      <alignment horizontal="right" vertical="center"/>
    </xf>
    <xf numFmtId="38" fontId="12" fillId="0" borderId="42" xfId="16" applyFont="1" applyFill="1" applyBorder="1" applyAlignment="1" applyProtection="1">
      <alignment horizontal="right" vertical="center"/>
    </xf>
    <xf numFmtId="0" fontId="12" fillId="0" borderId="42" xfId="17" applyFont="1" applyFill="1" applyBorder="1" applyAlignment="1" applyProtection="1">
      <alignment horizontal="right" vertical="center"/>
    </xf>
    <xf numFmtId="38" fontId="3" fillId="0" borderId="45" xfId="10" applyFont="1" applyFill="1" applyBorder="1" applyAlignment="1" applyProtection="1">
      <alignment horizontal="distributed" vertical="center"/>
    </xf>
    <xf numFmtId="0" fontId="12" fillId="0" borderId="41" xfId="14" applyFont="1" applyFill="1" applyBorder="1" applyAlignment="1" applyProtection="1">
      <alignment horizontal="right" vertical="center"/>
    </xf>
    <xf numFmtId="0" fontId="12" fillId="0" borderId="42" xfId="14" applyFont="1" applyFill="1" applyBorder="1" applyAlignment="1" applyProtection="1">
      <alignment horizontal="right" vertical="center"/>
    </xf>
    <xf numFmtId="0" fontId="12" fillId="0" borderId="43" xfId="14" applyFont="1" applyFill="1" applyBorder="1" applyAlignment="1" applyProtection="1">
      <alignment horizontal="right" vertical="center"/>
    </xf>
    <xf numFmtId="38" fontId="12" fillId="0" borderId="40" xfId="5" applyFont="1" applyFill="1" applyBorder="1" applyAlignment="1">
      <alignment horizontal="right" vertical="center"/>
    </xf>
    <xf numFmtId="0" fontId="12" fillId="0" borderId="44" xfId="14" applyFont="1" applyFill="1" applyBorder="1" applyAlignment="1" applyProtection="1">
      <alignment horizontal="right" vertical="center"/>
    </xf>
    <xf numFmtId="177" fontId="12" fillId="0" borderId="42" xfId="14" applyNumberFormat="1" applyFont="1" applyFill="1" applyBorder="1" applyAlignment="1" applyProtection="1">
      <alignment horizontal="right" vertical="center"/>
    </xf>
    <xf numFmtId="0" fontId="3" fillId="0" borderId="45" xfId="14" applyFont="1" applyFill="1" applyBorder="1" applyAlignment="1" applyProtection="1">
      <alignment horizontal="distributed" vertical="center"/>
    </xf>
    <xf numFmtId="38" fontId="12" fillId="0" borderId="13" xfId="2" applyFont="1" applyFill="1" applyBorder="1" applyAlignment="1">
      <alignment vertical="center"/>
    </xf>
    <xf numFmtId="38" fontId="12" fillId="0" borderId="47" xfId="2" applyFont="1" applyFill="1" applyBorder="1" applyAlignment="1">
      <alignment vertical="center"/>
    </xf>
    <xf numFmtId="38" fontId="12" fillId="0" borderId="48" xfId="3" applyFont="1" applyFill="1" applyBorder="1" applyAlignment="1">
      <alignment horizontal="right" vertical="center"/>
    </xf>
    <xf numFmtId="38" fontId="12" fillId="0" borderId="49" xfId="3" applyFont="1" applyFill="1" applyBorder="1" applyAlignment="1">
      <alignment horizontal="right" vertical="center"/>
    </xf>
    <xf numFmtId="38" fontId="12" fillId="0" borderId="50" xfId="3" applyFont="1" applyFill="1" applyBorder="1" applyAlignment="1">
      <alignment horizontal="right" vertical="center"/>
    </xf>
    <xf numFmtId="38" fontId="12" fillId="0" borderId="53" xfId="3" applyFont="1" applyFill="1" applyBorder="1" applyAlignment="1">
      <alignment horizontal="right" vertical="center"/>
    </xf>
    <xf numFmtId="38" fontId="3" fillId="0" borderId="54" xfId="2" applyFont="1" applyFill="1" applyBorder="1" applyAlignment="1">
      <alignment horizontal="distributed" vertical="center"/>
    </xf>
    <xf numFmtId="38" fontId="13" fillId="0" borderId="55" xfId="2" applyFont="1" applyFill="1" applyBorder="1" applyAlignment="1">
      <alignment horizontal="center" vertical="center" wrapText="1"/>
    </xf>
    <xf numFmtId="38" fontId="3" fillId="0" borderId="56" xfId="2" applyFont="1" applyFill="1" applyBorder="1" applyAlignment="1">
      <alignment horizontal="center" vertical="center"/>
    </xf>
    <xf numFmtId="38" fontId="3" fillId="0" borderId="57" xfId="2" applyFont="1" applyFill="1" applyBorder="1" applyAlignment="1">
      <alignment horizontal="center" vertical="center" textRotation="255"/>
    </xf>
    <xf numFmtId="38" fontId="3" fillId="0" borderId="60" xfId="2" applyFont="1" applyFill="1" applyBorder="1" applyAlignment="1">
      <alignment horizontal="center" vertical="center" textRotation="255"/>
    </xf>
    <xf numFmtId="38" fontId="3" fillId="0" borderId="56" xfId="2" applyFont="1" applyFill="1" applyBorder="1" applyAlignment="1">
      <alignment horizontal="center" vertical="center" textRotation="255"/>
    </xf>
    <xf numFmtId="38" fontId="3" fillId="0" borderId="0" xfId="2" applyFont="1" applyFill="1" applyAlignment="1">
      <alignment horizontal="right"/>
    </xf>
    <xf numFmtId="38" fontId="18" fillId="0" borderId="0" xfId="2" applyFont="1" applyFill="1" applyAlignment="1">
      <alignment vertical="center"/>
    </xf>
    <xf numFmtId="38" fontId="7" fillId="0" borderId="0" xfId="2" applyFont="1" applyFill="1"/>
    <xf numFmtId="38" fontId="3" fillId="0" borderId="0" xfId="2" applyFont="1" applyFill="1" applyAlignment="1">
      <alignment horizontal="center" vertical="center"/>
    </xf>
    <xf numFmtId="38" fontId="20" fillId="0" borderId="0" xfId="2" applyFont="1" applyFill="1"/>
    <xf numFmtId="38" fontId="0" fillId="0" borderId="0" xfId="2" applyFont="1" applyFill="1"/>
    <xf numFmtId="38" fontId="7" fillId="0" borderId="0" xfId="2" applyFont="1" applyFill="1" applyBorder="1"/>
    <xf numFmtId="38" fontId="7" fillId="0" borderId="0" xfId="2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left" vertical="center"/>
    </xf>
    <xf numFmtId="38" fontId="21" fillId="0" borderId="0" xfId="2" applyFont="1" applyFill="1" applyBorder="1" applyAlignment="1">
      <alignment vertical="center"/>
    </xf>
    <xf numFmtId="38" fontId="21" fillId="0" borderId="0" xfId="2" applyFont="1" applyFill="1" applyBorder="1" applyAlignment="1">
      <alignment horizontal="right" vertical="center"/>
    </xf>
    <xf numFmtId="38" fontId="21" fillId="0" borderId="0" xfId="2" applyFont="1" applyFill="1" applyBorder="1" applyAlignment="1">
      <alignment horizontal="center" vertical="center"/>
    </xf>
    <xf numFmtId="38" fontId="22" fillId="0" borderId="0" xfId="2" applyFont="1" applyFill="1" applyBorder="1" applyAlignment="1">
      <alignment vertical="center"/>
    </xf>
    <xf numFmtId="38" fontId="7" fillId="0" borderId="0" xfId="2" applyFont="1" applyFill="1" applyBorder="1" applyAlignment="1"/>
    <xf numFmtId="38" fontId="3" fillId="0" borderId="0" xfId="2" applyFont="1" applyFill="1" applyBorder="1" applyAlignment="1">
      <alignment vertical="center" wrapText="1"/>
    </xf>
    <xf numFmtId="38" fontId="12" fillId="0" borderId="0" xfId="2" applyFont="1" applyFill="1"/>
    <xf numFmtId="38" fontId="4" fillId="0" borderId="0" xfId="2" applyFont="1" applyFill="1"/>
    <xf numFmtId="38" fontId="7" fillId="0" borderId="0" xfId="2" applyFont="1" applyFill="1" applyBorder="1" applyAlignment="1">
      <alignment vertical="center"/>
    </xf>
    <xf numFmtId="38" fontId="3" fillId="0" borderId="0" xfId="2" applyFont="1" applyFill="1" applyBorder="1"/>
    <xf numFmtId="38" fontId="23" fillId="0" borderId="0" xfId="2" applyFont="1" applyFill="1"/>
    <xf numFmtId="38" fontId="24" fillId="0" borderId="0" xfId="2" applyFont="1" applyFill="1"/>
    <xf numFmtId="0" fontId="1" fillId="0" borderId="0" xfId="15"/>
    <xf numFmtId="0" fontId="1" fillId="0" borderId="81" xfId="15" applyBorder="1"/>
    <xf numFmtId="0" fontId="1" fillId="0" borderId="81" xfId="15" applyFont="1" applyFill="1" applyBorder="1"/>
    <xf numFmtId="0" fontId="25" fillId="0" borderId="81" xfId="15" applyFont="1" applyFill="1" applyBorder="1"/>
    <xf numFmtId="0" fontId="1" fillId="0" borderId="81" xfId="15" applyFill="1" applyBorder="1"/>
    <xf numFmtId="0" fontId="1" fillId="2" borderId="81" xfId="15" applyFill="1" applyBorder="1"/>
    <xf numFmtId="38" fontId="12" fillId="0" borderId="8" xfId="2" applyFont="1" applyFill="1" applyBorder="1" applyAlignment="1">
      <alignment horizontal="right" vertical="center"/>
    </xf>
    <xf numFmtId="38" fontId="12" fillId="0" borderId="7" xfId="2" applyFont="1" applyFill="1" applyBorder="1" applyAlignment="1">
      <alignment horizontal="right" vertical="center"/>
    </xf>
    <xf numFmtId="38" fontId="12" fillId="0" borderId="13" xfId="3" applyFont="1" applyFill="1" applyBorder="1" applyAlignment="1">
      <alignment horizontal="right" vertical="center"/>
    </xf>
    <xf numFmtId="0" fontId="12" fillId="0" borderId="12" xfId="8" applyFont="1" applyFill="1" applyBorder="1" applyAlignment="1" applyProtection="1">
      <alignment horizontal="right" vertical="center"/>
    </xf>
    <xf numFmtId="38" fontId="12" fillId="0" borderId="13" xfId="5" applyFont="1" applyFill="1" applyBorder="1" applyAlignment="1">
      <alignment horizontal="right" vertical="center"/>
    </xf>
    <xf numFmtId="38" fontId="12" fillId="0" borderId="13" xfId="2" applyFont="1" applyFill="1" applyBorder="1" applyAlignment="1">
      <alignment horizontal="right" vertical="center"/>
    </xf>
    <xf numFmtId="38" fontId="4" fillId="0" borderId="13" xfId="9" applyFont="1" applyFill="1" applyBorder="1" applyAlignment="1">
      <alignment horizontal="right" vertical="center"/>
    </xf>
    <xf numFmtId="38" fontId="4" fillId="0" borderId="15" xfId="9" applyFont="1" applyFill="1" applyBorder="1" applyAlignment="1">
      <alignment horizontal="right" vertical="center"/>
    </xf>
    <xf numFmtId="38" fontId="4" fillId="0" borderId="13" xfId="2" applyFont="1" applyFill="1" applyBorder="1" applyAlignment="1">
      <alignment horizontal="right" vertical="center"/>
    </xf>
    <xf numFmtId="38" fontId="4" fillId="0" borderId="12" xfId="2" applyFont="1" applyFill="1" applyBorder="1" applyAlignment="1">
      <alignment horizontal="right" vertical="center"/>
    </xf>
    <xf numFmtId="38" fontId="4" fillId="0" borderId="15" xfId="2" applyFont="1" applyFill="1" applyBorder="1" applyAlignment="1">
      <alignment horizontal="right" vertical="center"/>
    </xf>
    <xf numFmtId="38" fontId="3" fillId="0" borderId="16" xfId="2" applyFont="1" applyFill="1" applyBorder="1" applyAlignment="1">
      <alignment horizontal="distributed" vertical="center"/>
    </xf>
    <xf numFmtId="38" fontId="4" fillId="0" borderId="84" xfId="2" applyFont="1" applyFill="1" applyBorder="1" applyAlignment="1">
      <alignment horizontal="right" vertical="center"/>
    </xf>
    <xf numFmtId="176" fontId="3" fillId="0" borderId="16" xfId="7" applyNumberFormat="1" applyFont="1" applyFill="1" applyBorder="1" applyAlignment="1" applyProtection="1">
      <alignment horizontal="distributed" vertical="center"/>
    </xf>
    <xf numFmtId="0" fontId="12" fillId="0" borderId="13" xfId="7" applyFont="1" applyFill="1" applyBorder="1" applyAlignment="1" applyProtection="1">
      <alignment horizontal="right" vertical="center"/>
    </xf>
    <xf numFmtId="0" fontId="3" fillId="0" borderId="29" xfId="1" applyFont="1" applyFill="1" applyBorder="1" applyAlignment="1">
      <alignment horizontal="distributed" vertical="center" justifyLastLine="1"/>
    </xf>
    <xf numFmtId="0" fontId="3" fillId="0" borderId="14" xfId="1" applyFont="1" applyFill="1" applyBorder="1" applyAlignment="1">
      <alignment horizontal="distributed" vertical="center" justifyLastLine="1"/>
    </xf>
    <xf numFmtId="38" fontId="3" fillId="0" borderId="28" xfId="2" applyFont="1" applyFill="1" applyBorder="1" applyAlignment="1">
      <alignment horizontal="distributed" vertical="center" justifyLastLine="1"/>
    </xf>
    <xf numFmtId="0" fontId="3" fillId="0" borderId="28" xfId="1" applyFont="1" applyFill="1" applyBorder="1" applyAlignment="1">
      <alignment horizontal="distributed" vertical="center" justifyLastLine="1"/>
    </xf>
    <xf numFmtId="0" fontId="3" fillId="0" borderId="30" xfId="1" applyFont="1" applyFill="1" applyBorder="1" applyAlignment="1">
      <alignment horizontal="distributed" vertical="center" justifyLastLine="1"/>
    </xf>
    <xf numFmtId="38" fontId="3" fillId="0" borderId="29" xfId="2" applyFont="1" applyFill="1" applyBorder="1" applyAlignment="1">
      <alignment horizontal="distributed" vertical="center" justifyLastLine="1"/>
    </xf>
    <xf numFmtId="0" fontId="3" fillId="0" borderId="27" xfId="1" applyFont="1" applyFill="1" applyBorder="1" applyAlignment="1">
      <alignment horizontal="distributed" vertical="center" justifyLastLine="1"/>
    </xf>
    <xf numFmtId="38" fontId="3" fillId="0" borderId="26" xfId="2" applyFont="1" applyFill="1" applyBorder="1" applyAlignment="1">
      <alignment horizontal="center" vertical="center" wrapText="1"/>
    </xf>
    <xf numFmtId="38" fontId="3" fillId="0" borderId="11" xfId="2" applyFont="1" applyFill="1" applyBorder="1" applyAlignment="1">
      <alignment horizontal="center" vertical="center" wrapText="1"/>
    </xf>
    <xf numFmtId="38" fontId="3" fillId="0" borderId="29" xfId="2" applyFont="1" applyFill="1" applyBorder="1" applyAlignment="1">
      <alignment horizontal="center" vertical="center" wrapText="1"/>
    </xf>
    <xf numFmtId="38" fontId="3" fillId="0" borderId="60" xfId="2" applyFont="1" applyFill="1" applyBorder="1" applyAlignment="1">
      <alignment horizontal="center" vertical="center" wrapText="1"/>
    </xf>
    <xf numFmtId="38" fontId="3" fillId="0" borderId="28" xfId="2" applyFont="1" applyFill="1" applyBorder="1" applyAlignment="1">
      <alignment horizontal="center" vertical="center"/>
    </xf>
    <xf numFmtId="38" fontId="3" fillId="0" borderId="30" xfId="2" applyFont="1" applyFill="1" applyBorder="1" applyAlignment="1">
      <alignment horizontal="center" vertical="center"/>
    </xf>
    <xf numFmtId="38" fontId="3" fillId="0" borderId="29" xfId="2" applyFont="1" applyFill="1" applyBorder="1" applyAlignment="1">
      <alignment horizontal="center" vertical="center"/>
    </xf>
    <xf numFmtId="38" fontId="3" fillId="0" borderId="27" xfId="2" applyFont="1" applyFill="1" applyBorder="1" applyAlignment="1">
      <alignment horizontal="center" vertical="center"/>
    </xf>
    <xf numFmtId="38" fontId="3" fillId="0" borderId="62" xfId="2" applyFont="1" applyFill="1" applyBorder="1" applyAlignment="1">
      <alignment horizontal="center" vertical="center"/>
    </xf>
    <xf numFmtId="38" fontId="3" fillId="0" borderId="59" xfId="2" applyFont="1" applyFill="1" applyBorder="1" applyAlignment="1">
      <alignment horizontal="center" vertical="center" wrapText="1"/>
    </xf>
    <xf numFmtId="38" fontId="3" fillId="0" borderId="61" xfId="2" applyFont="1" applyFill="1" applyBorder="1" applyAlignment="1">
      <alignment horizontal="center" vertical="center" wrapText="1"/>
    </xf>
    <xf numFmtId="38" fontId="3" fillId="0" borderId="58" xfId="2" applyFont="1" applyFill="1" applyBorder="1" applyAlignment="1">
      <alignment horizontal="center" vertical="center" wrapText="1"/>
    </xf>
    <xf numFmtId="38" fontId="12" fillId="0" borderId="52" xfId="3" applyFont="1" applyFill="1" applyBorder="1" applyAlignment="1">
      <alignment horizontal="right" vertical="center"/>
    </xf>
    <xf numFmtId="38" fontId="12" fillId="0" borderId="51" xfId="3" applyFont="1" applyFill="1" applyBorder="1" applyAlignment="1">
      <alignment horizontal="right" vertical="center"/>
    </xf>
    <xf numFmtId="38" fontId="12" fillId="0" borderId="13" xfId="2" applyFont="1" applyFill="1" applyBorder="1" applyAlignment="1">
      <alignment horizontal="right" vertical="center"/>
    </xf>
    <xf numFmtId="38" fontId="12" fillId="0" borderId="15" xfId="2" applyFont="1" applyFill="1" applyBorder="1" applyAlignment="1">
      <alignment horizontal="right" vertical="center"/>
    </xf>
    <xf numFmtId="38" fontId="12" fillId="0" borderId="46" xfId="2" applyFont="1" applyFill="1" applyBorder="1" applyAlignment="1">
      <alignment horizontal="right" vertical="center"/>
    </xf>
    <xf numFmtId="0" fontId="12" fillId="0" borderId="41" xfId="14" applyFont="1" applyFill="1" applyBorder="1" applyAlignment="1" applyProtection="1">
      <alignment horizontal="right" vertical="center"/>
    </xf>
    <xf numFmtId="38" fontId="12" fillId="0" borderId="15" xfId="3" applyFont="1" applyFill="1" applyBorder="1" applyAlignment="1">
      <alignment horizontal="right" vertical="center"/>
    </xf>
    <xf numFmtId="38" fontId="12" fillId="0" borderId="46" xfId="3" applyFont="1" applyFill="1" applyBorder="1" applyAlignment="1">
      <alignment horizontal="right" vertical="center"/>
    </xf>
    <xf numFmtId="38" fontId="12" fillId="0" borderId="15" xfId="5" applyFont="1" applyFill="1" applyBorder="1" applyAlignment="1">
      <alignment horizontal="right" vertical="center"/>
    </xf>
    <xf numFmtId="38" fontId="12" fillId="0" borderId="46" xfId="5" applyFont="1" applyFill="1" applyBorder="1" applyAlignment="1">
      <alignment horizontal="right" vertical="center"/>
    </xf>
    <xf numFmtId="0" fontId="12" fillId="0" borderId="41" xfId="13" applyFont="1" applyFill="1" applyBorder="1" applyAlignment="1" applyProtection="1">
      <alignment horizontal="right" vertical="center"/>
    </xf>
    <xf numFmtId="0" fontId="12" fillId="0" borderId="41" xfId="15" applyFont="1" applyFill="1" applyBorder="1" applyAlignment="1" applyProtection="1">
      <alignment horizontal="right" vertical="center"/>
    </xf>
    <xf numFmtId="38" fontId="12" fillId="0" borderId="13" xfId="3" applyFont="1" applyFill="1" applyBorder="1" applyAlignment="1">
      <alignment horizontal="right" vertical="center"/>
    </xf>
    <xf numFmtId="38" fontId="12" fillId="0" borderId="11" xfId="2" applyFont="1" applyFill="1" applyBorder="1" applyAlignment="1">
      <alignment horizontal="right" vertical="center"/>
    </xf>
    <xf numFmtId="38" fontId="12" fillId="0" borderId="13" xfId="5" applyFont="1" applyFill="1" applyBorder="1" applyAlignment="1">
      <alignment horizontal="right" vertical="center"/>
    </xf>
    <xf numFmtId="38" fontId="12" fillId="0" borderId="11" xfId="5" applyFont="1" applyFill="1" applyBorder="1" applyAlignment="1">
      <alignment horizontal="right" vertical="center"/>
    </xf>
    <xf numFmtId="38" fontId="12" fillId="0" borderId="15" xfId="9" applyFont="1" applyFill="1" applyBorder="1" applyAlignment="1">
      <alignment horizontal="right" vertical="center"/>
    </xf>
    <xf numFmtId="38" fontId="12" fillId="0" borderId="11" xfId="9" applyFont="1" applyFill="1" applyBorder="1" applyAlignment="1">
      <alignment horizontal="right" vertical="center"/>
    </xf>
    <xf numFmtId="38" fontId="12" fillId="0" borderId="11" xfId="3" applyFont="1" applyFill="1" applyBorder="1" applyAlignment="1">
      <alignment horizontal="right" vertical="center"/>
    </xf>
    <xf numFmtId="0" fontId="12" fillId="0" borderId="15" xfId="8" applyFont="1" applyFill="1" applyBorder="1" applyAlignment="1" applyProtection="1">
      <alignment horizontal="right" vertical="center"/>
    </xf>
    <xf numFmtId="0" fontId="12" fillId="0" borderId="11" xfId="8" applyFont="1" applyFill="1" applyBorder="1" applyAlignment="1" applyProtection="1">
      <alignment horizontal="right" vertical="center"/>
    </xf>
    <xf numFmtId="0" fontId="12" fillId="0" borderId="12" xfId="8" applyFont="1" applyFill="1" applyBorder="1" applyAlignment="1" applyProtection="1">
      <alignment horizontal="right" vertical="center"/>
    </xf>
    <xf numFmtId="38" fontId="12" fillId="0" borderId="10" xfId="3" applyFont="1" applyFill="1" applyBorder="1" applyAlignment="1">
      <alignment horizontal="right" vertical="center"/>
    </xf>
    <xf numFmtId="38" fontId="12" fillId="0" borderId="6" xfId="3" applyFont="1" applyFill="1" applyBorder="1" applyAlignment="1">
      <alignment horizontal="right" vertical="center"/>
    </xf>
    <xf numFmtId="38" fontId="12" fillId="0" borderId="8" xfId="2" applyFont="1" applyFill="1" applyBorder="1" applyAlignment="1">
      <alignment horizontal="right" vertical="center"/>
    </xf>
    <xf numFmtId="38" fontId="12" fillId="0" borderId="7" xfId="2" applyFont="1" applyFill="1" applyBorder="1" applyAlignment="1">
      <alignment horizontal="right" vertical="center"/>
    </xf>
    <xf numFmtId="38" fontId="12" fillId="0" borderId="38" xfId="2" applyFont="1" applyFill="1" applyBorder="1" applyAlignment="1">
      <alignment horizontal="center" vertical="center"/>
    </xf>
    <xf numFmtId="38" fontId="12" fillId="0" borderId="37" xfId="2" applyFont="1" applyFill="1" applyBorder="1" applyAlignment="1">
      <alignment horizontal="center" vertical="center"/>
    </xf>
    <xf numFmtId="38" fontId="12" fillId="0" borderId="10" xfId="2" applyFont="1" applyFill="1" applyBorder="1" applyAlignment="1">
      <alignment horizontal="center" vertical="center"/>
    </xf>
    <xf numFmtId="38" fontId="12" fillId="0" borderId="33" xfId="2" applyFont="1" applyFill="1" applyBorder="1" applyAlignment="1">
      <alignment horizontal="center" vertical="center"/>
    </xf>
    <xf numFmtId="38" fontId="12" fillId="0" borderId="32" xfId="2" applyFont="1" applyFill="1" applyBorder="1" applyAlignment="1">
      <alignment horizontal="center" vertical="center"/>
    </xf>
    <xf numFmtId="38" fontId="12" fillId="0" borderId="5" xfId="2" applyFont="1" applyFill="1" applyBorder="1" applyAlignment="1">
      <alignment horizontal="center" vertical="center"/>
    </xf>
    <xf numFmtId="38" fontId="12" fillId="0" borderId="1" xfId="2" applyFont="1" applyFill="1" applyBorder="1" applyAlignment="1">
      <alignment horizontal="center" vertical="center"/>
    </xf>
    <xf numFmtId="38" fontId="3" fillId="0" borderId="80" xfId="2" applyFont="1" applyFill="1" applyBorder="1" applyAlignment="1">
      <alignment horizontal="center" vertical="center" wrapText="1"/>
    </xf>
    <xf numFmtId="38" fontId="3" fillId="0" borderId="79" xfId="2" applyFont="1" applyFill="1" applyBorder="1" applyAlignment="1">
      <alignment horizontal="center" vertical="center" wrapText="1"/>
    </xf>
    <xf numFmtId="38" fontId="3" fillId="0" borderId="78" xfId="2" applyFont="1" applyFill="1" applyBorder="1" applyAlignment="1">
      <alignment horizontal="center" vertical="center" wrapText="1"/>
    </xf>
    <xf numFmtId="38" fontId="3" fillId="0" borderId="52" xfId="2" applyFont="1" applyFill="1" applyBorder="1" applyAlignment="1">
      <alignment horizontal="center" vertical="center" wrapText="1"/>
    </xf>
    <xf numFmtId="38" fontId="3" fillId="0" borderId="77" xfId="2" applyFont="1" applyFill="1" applyBorder="1" applyAlignment="1">
      <alignment horizontal="center" vertical="center" wrapText="1"/>
    </xf>
    <xf numFmtId="38" fontId="3" fillId="0" borderId="51" xfId="2" applyFont="1" applyFill="1" applyBorder="1" applyAlignment="1">
      <alignment horizontal="center" vertical="center" wrapText="1"/>
    </xf>
    <xf numFmtId="38" fontId="3" fillId="0" borderId="73" xfId="2" applyFont="1" applyFill="1" applyBorder="1" applyAlignment="1">
      <alignment horizontal="center" vertical="center"/>
    </xf>
    <xf numFmtId="38" fontId="4" fillId="0" borderId="74" xfId="9" applyFont="1" applyFill="1" applyBorder="1" applyAlignment="1">
      <alignment horizontal="right" vertical="center"/>
    </xf>
    <xf numFmtId="38" fontId="4" fillId="0" borderId="70" xfId="9" applyFont="1" applyFill="1" applyBorder="1" applyAlignment="1">
      <alignment horizontal="right" vertical="center"/>
    </xf>
    <xf numFmtId="38" fontId="4" fillId="0" borderId="71" xfId="9" applyFont="1" applyFill="1" applyBorder="1" applyAlignment="1">
      <alignment horizontal="right" vertical="center"/>
    </xf>
    <xf numFmtId="38" fontId="4" fillId="0" borderId="69" xfId="9" applyFont="1" applyFill="1" applyBorder="1" applyAlignment="1">
      <alignment horizontal="right" vertical="center"/>
    </xf>
    <xf numFmtId="38" fontId="3" fillId="0" borderId="75" xfId="2" applyFont="1" applyFill="1" applyBorder="1" applyAlignment="1">
      <alignment horizontal="center" vertical="center"/>
    </xf>
    <xf numFmtId="38" fontId="4" fillId="0" borderId="76" xfId="9" applyFont="1" applyFill="1" applyBorder="1" applyAlignment="1">
      <alignment horizontal="right" vertical="center"/>
    </xf>
    <xf numFmtId="38" fontId="3" fillId="0" borderId="74" xfId="2" applyFont="1" applyFill="1" applyBorder="1" applyAlignment="1">
      <alignment horizontal="center" vertical="center"/>
    </xf>
    <xf numFmtId="38" fontId="3" fillId="0" borderId="70" xfId="2" applyFont="1" applyFill="1" applyBorder="1" applyAlignment="1">
      <alignment horizontal="center" vertical="center"/>
    </xf>
    <xf numFmtId="38" fontId="3" fillId="0" borderId="71" xfId="2" applyFont="1" applyFill="1" applyBorder="1" applyAlignment="1">
      <alignment horizontal="center" vertical="center"/>
    </xf>
    <xf numFmtId="38" fontId="3" fillId="0" borderId="73" xfId="2" applyFont="1" applyFill="1" applyBorder="1" applyAlignment="1">
      <alignment horizontal="center" vertical="center" wrapText="1"/>
    </xf>
    <xf numFmtId="38" fontId="3" fillId="0" borderId="72" xfId="2" applyFont="1" applyFill="1" applyBorder="1" applyAlignment="1">
      <alignment horizontal="center" vertical="center" wrapText="1"/>
    </xf>
    <xf numFmtId="38" fontId="3" fillId="0" borderId="76" xfId="9" applyFont="1" applyFill="1" applyBorder="1" applyAlignment="1">
      <alignment horizontal="distributed" vertical="center"/>
    </xf>
    <xf numFmtId="38" fontId="3" fillId="0" borderId="70" xfId="9" applyFont="1" applyFill="1" applyBorder="1" applyAlignment="1">
      <alignment horizontal="distributed" vertical="center"/>
    </xf>
    <xf numFmtId="38" fontId="3" fillId="0" borderId="71" xfId="9" applyFont="1" applyFill="1" applyBorder="1" applyAlignment="1">
      <alignment horizontal="distributed" vertical="center"/>
    </xf>
    <xf numFmtId="38" fontId="3" fillId="0" borderId="75" xfId="2" applyFont="1" applyFill="1" applyBorder="1" applyAlignment="1">
      <alignment horizontal="distributed" vertical="center"/>
    </xf>
    <xf numFmtId="38" fontId="3" fillId="0" borderId="73" xfId="2" applyFont="1" applyFill="1" applyBorder="1" applyAlignment="1">
      <alignment horizontal="distributed" vertical="center"/>
    </xf>
    <xf numFmtId="38" fontId="4" fillId="0" borderId="73" xfId="9" applyFont="1" applyFill="1" applyBorder="1" applyAlignment="1">
      <alignment horizontal="right" vertical="center"/>
    </xf>
    <xf numFmtId="38" fontId="4" fillId="0" borderId="72" xfId="9" applyFont="1" applyFill="1" applyBorder="1" applyAlignment="1">
      <alignment horizontal="right" vertical="center"/>
    </xf>
    <xf numFmtId="38" fontId="4" fillId="0" borderId="13" xfId="9" applyFont="1" applyFill="1" applyBorder="1" applyAlignment="1">
      <alignment horizontal="right" vertical="center"/>
    </xf>
    <xf numFmtId="38" fontId="4" fillId="0" borderId="15" xfId="9" applyFont="1" applyFill="1" applyBorder="1" applyAlignment="1">
      <alignment horizontal="right" vertical="center"/>
    </xf>
    <xf numFmtId="0" fontId="3" fillId="0" borderId="68" xfId="14" applyFont="1" applyFill="1" applyBorder="1" applyAlignment="1" applyProtection="1">
      <alignment horizontal="distributed" vertical="center"/>
    </xf>
    <xf numFmtId="0" fontId="4" fillId="0" borderId="67" xfId="14" applyFont="1" applyFill="1" applyBorder="1" applyAlignment="1" applyProtection="1">
      <alignment horizontal="right" vertical="center"/>
    </xf>
    <xf numFmtId="0" fontId="4" fillId="0" borderId="66" xfId="14" applyFont="1" applyFill="1" applyBorder="1" applyAlignment="1" applyProtection="1">
      <alignment horizontal="right" vertical="center"/>
    </xf>
    <xf numFmtId="0" fontId="4" fillId="0" borderId="68" xfId="14" applyFont="1" applyFill="1" applyBorder="1" applyAlignment="1" applyProtection="1">
      <alignment horizontal="right" vertical="center"/>
    </xf>
    <xf numFmtId="38" fontId="3" fillId="0" borderId="14" xfId="2" applyFont="1" applyFill="1" applyBorder="1" applyAlignment="1">
      <alignment horizontal="distributed" vertical="center"/>
    </xf>
    <xf numFmtId="38" fontId="3" fillId="0" borderId="13" xfId="2" applyFont="1" applyFill="1" applyBorder="1" applyAlignment="1">
      <alignment horizontal="distributed" vertical="center"/>
    </xf>
    <xf numFmtId="38" fontId="4" fillId="0" borderId="13" xfId="2" applyFont="1" applyFill="1" applyBorder="1" applyAlignment="1">
      <alignment horizontal="right" vertical="center"/>
    </xf>
    <xf numFmtId="38" fontId="4" fillId="0" borderId="12" xfId="2" applyFont="1" applyFill="1" applyBorder="1" applyAlignment="1">
      <alignment horizontal="right" vertical="center"/>
    </xf>
    <xf numFmtId="38" fontId="4" fillId="0" borderId="16" xfId="2" applyFont="1" applyFill="1" applyBorder="1" applyAlignment="1">
      <alignment horizontal="right" vertical="center"/>
    </xf>
    <xf numFmtId="38" fontId="4" fillId="0" borderId="47" xfId="2" applyFont="1" applyFill="1" applyBorder="1" applyAlignment="1">
      <alignment horizontal="right" vertical="center"/>
    </xf>
    <xf numFmtId="38" fontId="4" fillId="0" borderId="40" xfId="2" applyFont="1" applyFill="1" applyBorder="1" applyAlignment="1">
      <alignment horizontal="right" vertical="center"/>
    </xf>
    <xf numFmtId="38" fontId="4" fillId="0" borderId="15" xfId="2" applyFont="1" applyFill="1" applyBorder="1" applyAlignment="1">
      <alignment horizontal="right" vertical="center"/>
    </xf>
    <xf numFmtId="38" fontId="4" fillId="0" borderId="46" xfId="2" applyFont="1" applyFill="1" applyBorder="1" applyAlignment="1">
      <alignment horizontal="right" vertical="center"/>
    </xf>
    <xf numFmtId="38" fontId="3" fillId="0" borderId="14" xfId="18" applyFont="1" applyFill="1" applyBorder="1" applyAlignment="1">
      <alignment horizontal="distributed" vertical="center"/>
    </xf>
    <xf numFmtId="38" fontId="3" fillId="0" borderId="13" xfId="18" applyFont="1" applyFill="1" applyBorder="1" applyAlignment="1">
      <alignment horizontal="distributed" vertical="center"/>
    </xf>
    <xf numFmtId="38" fontId="4" fillId="0" borderId="15" xfId="18" applyFont="1" applyFill="1" applyBorder="1" applyAlignment="1">
      <alignment horizontal="right" vertical="center"/>
    </xf>
    <xf numFmtId="38" fontId="4" fillId="0" borderId="47" xfId="18" applyFont="1" applyFill="1" applyBorder="1" applyAlignment="1">
      <alignment horizontal="right" vertical="center"/>
    </xf>
    <xf numFmtId="38" fontId="4" fillId="0" borderId="40" xfId="18" applyFont="1" applyFill="1" applyBorder="1" applyAlignment="1">
      <alignment horizontal="right" vertical="center"/>
    </xf>
    <xf numFmtId="38" fontId="4" fillId="0" borderId="46" xfId="18" applyFont="1" applyFill="1" applyBorder="1" applyAlignment="1">
      <alignment horizontal="right" vertical="center"/>
    </xf>
    <xf numFmtId="38" fontId="4" fillId="0" borderId="16" xfId="18" applyFont="1" applyFill="1" applyBorder="1" applyAlignment="1">
      <alignment horizontal="right" vertical="center"/>
    </xf>
    <xf numFmtId="38" fontId="4" fillId="0" borderId="47" xfId="9" applyFont="1" applyFill="1" applyBorder="1" applyAlignment="1">
      <alignment horizontal="right" vertical="center"/>
    </xf>
    <xf numFmtId="38" fontId="4" fillId="0" borderId="46" xfId="9" applyFont="1" applyFill="1" applyBorder="1" applyAlignment="1">
      <alignment horizontal="right" vertical="center"/>
    </xf>
    <xf numFmtId="38" fontId="3" fillId="0" borderId="68" xfId="10" applyFont="1" applyFill="1" applyBorder="1" applyAlignment="1" applyProtection="1">
      <alignment horizontal="distributed" vertical="center"/>
    </xf>
    <xf numFmtId="38" fontId="4" fillId="0" borderId="67" xfId="10" applyFont="1" applyFill="1" applyBorder="1" applyAlignment="1" applyProtection="1">
      <alignment horizontal="right" vertical="center"/>
    </xf>
    <xf numFmtId="38" fontId="4" fillId="0" borderId="66" xfId="10" applyFont="1" applyFill="1" applyBorder="1" applyAlignment="1" applyProtection="1">
      <alignment horizontal="right" vertical="center"/>
    </xf>
    <xf numFmtId="38" fontId="4" fillId="0" borderId="68" xfId="16" applyFont="1" applyFill="1" applyBorder="1" applyAlignment="1" applyProtection="1">
      <alignment horizontal="right" vertical="center"/>
    </xf>
    <xf numFmtId="38" fontId="4" fillId="0" borderId="67" xfId="16" applyFont="1" applyFill="1" applyBorder="1" applyAlignment="1" applyProtection="1">
      <alignment horizontal="right" vertical="center"/>
    </xf>
    <xf numFmtId="38" fontId="4" fillId="0" borderId="16" xfId="9" applyFont="1" applyFill="1" applyBorder="1" applyAlignment="1">
      <alignment horizontal="right" vertical="center"/>
    </xf>
    <xf numFmtId="38" fontId="4" fillId="0" borderId="40" xfId="9" applyFont="1" applyFill="1" applyBorder="1" applyAlignment="1">
      <alignment horizontal="right" vertical="center"/>
    </xf>
    <xf numFmtId="38" fontId="3" fillId="0" borderId="14" xfId="9" applyFont="1" applyFill="1" applyBorder="1" applyAlignment="1">
      <alignment horizontal="distributed" vertical="center"/>
    </xf>
    <xf numFmtId="38" fontId="3" fillId="0" borderId="13" xfId="9" applyFont="1" applyFill="1" applyBorder="1" applyAlignment="1">
      <alignment horizontal="distributed" vertical="center"/>
    </xf>
    <xf numFmtId="38" fontId="4" fillId="0" borderId="12" xfId="9" applyFont="1" applyFill="1" applyBorder="1" applyAlignment="1">
      <alignment horizontal="right" vertical="center"/>
    </xf>
    <xf numFmtId="38" fontId="4" fillId="0" borderId="66" xfId="16" applyFont="1" applyFill="1" applyBorder="1" applyAlignment="1" applyProtection="1">
      <alignment horizontal="right" vertical="center"/>
    </xf>
    <xf numFmtId="38" fontId="3" fillId="0" borderId="16" xfId="2" applyFont="1" applyFill="1" applyBorder="1" applyAlignment="1">
      <alignment horizontal="distributed" vertical="center"/>
    </xf>
    <xf numFmtId="38" fontId="3" fillId="0" borderId="47" xfId="2" applyFont="1" applyFill="1" applyBorder="1" applyAlignment="1">
      <alignment horizontal="distributed" vertical="center"/>
    </xf>
    <xf numFmtId="38" fontId="3" fillId="0" borderId="40" xfId="2" applyFont="1" applyFill="1" applyBorder="1" applyAlignment="1">
      <alignment horizontal="distributed" vertical="center"/>
    </xf>
    <xf numFmtId="38" fontId="3" fillId="0" borderId="60" xfId="2" applyFont="1" applyFill="1" applyBorder="1" applyAlignment="1">
      <alignment horizontal="distributed" vertical="center"/>
    </xf>
    <xf numFmtId="38" fontId="3" fillId="0" borderId="56" xfId="2" applyFont="1" applyFill="1" applyBorder="1" applyAlignment="1">
      <alignment horizontal="distributed" vertical="center"/>
    </xf>
    <xf numFmtId="38" fontId="4" fillId="0" borderId="59" xfId="2" applyFont="1" applyFill="1" applyBorder="1" applyAlignment="1">
      <alignment horizontal="right" vertical="center"/>
    </xf>
    <xf numFmtId="38" fontId="4" fillId="0" borderId="61" xfId="2" applyFont="1" applyFill="1" applyBorder="1" applyAlignment="1">
      <alignment horizontal="right" vertical="center"/>
    </xf>
    <xf numFmtId="38" fontId="4" fillId="0" borderId="57" xfId="2" applyFont="1" applyFill="1" applyBorder="1" applyAlignment="1">
      <alignment horizontal="right" vertical="center"/>
    </xf>
    <xf numFmtId="38" fontId="4" fillId="0" borderId="58" xfId="2" applyFont="1" applyFill="1" applyBorder="1" applyAlignment="1">
      <alignment horizontal="right" vertical="center"/>
    </xf>
    <xf numFmtId="38" fontId="4" fillId="0" borderId="65" xfId="2" applyFont="1" applyFill="1" applyBorder="1" applyAlignment="1">
      <alignment horizontal="right" vertical="center"/>
    </xf>
    <xf numFmtId="38" fontId="4" fillId="0" borderId="5" xfId="2" applyFont="1" applyFill="1" applyBorder="1" applyAlignment="1">
      <alignment horizontal="center" vertical="center"/>
    </xf>
    <xf numFmtId="38" fontId="4" fillId="0" borderId="31" xfId="2" applyFont="1" applyFill="1" applyBorder="1" applyAlignment="1">
      <alignment horizontal="center" vertical="center"/>
    </xf>
    <xf numFmtId="38" fontId="4" fillId="0" borderId="1" xfId="2" applyFont="1" applyFill="1" applyBorder="1" applyAlignment="1">
      <alignment horizontal="center" vertical="center"/>
    </xf>
    <xf numFmtId="38" fontId="13" fillId="0" borderId="63" xfId="2" applyFont="1" applyFill="1" applyBorder="1" applyAlignment="1">
      <alignment horizontal="right" vertical="center"/>
    </xf>
    <xf numFmtId="38" fontId="3" fillId="0" borderId="4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right" vertical="center"/>
    </xf>
    <xf numFmtId="38" fontId="4" fillId="0" borderId="64" xfId="2" applyFont="1" applyFill="1" applyBorder="1" applyAlignment="1">
      <alignment horizontal="right" vertical="center"/>
    </xf>
    <xf numFmtId="0" fontId="1" fillId="0" borderId="82" xfId="15" applyBorder="1" applyAlignment="1"/>
    <xf numFmtId="0" fontId="1" fillId="0" borderId="83" xfId="15" applyBorder="1" applyAlignment="1"/>
    <xf numFmtId="0" fontId="1" fillId="0" borderId="82" xfId="15" applyBorder="1" applyAlignment="1">
      <alignment shrinkToFit="1"/>
    </xf>
    <xf numFmtId="0" fontId="1" fillId="0" borderId="83" xfId="15" applyBorder="1" applyAlignment="1">
      <alignment shrinkToFit="1"/>
    </xf>
    <xf numFmtId="0" fontId="27" fillId="2" borderId="81" xfId="15" applyFont="1" applyFill="1" applyBorder="1"/>
  </cellXfs>
  <cellStyles count="19">
    <cellStyle name="Excel Built-in Comma [0] 2" xfId="10" xr:uid="{CB1B65E1-E26F-4A03-8C5D-C2ADB58F4BA7}"/>
    <cellStyle name="Excel Built-in Comma [0] 2 2" xfId="16" xr:uid="{C7AC82CA-C65F-474A-A622-DF369310F083}"/>
    <cellStyle name="Excel Built-in Explanatory Text" xfId="17" xr:uid="{351E776C-7451-4694-9291-320819762FC7}"/>
    <cellStyle name="桁区切り 2 2" xfId="2" xr:uid="{68A03CF4-4C3B-4FB1-A22D-3AA7F4B2A0ED}"/>
    <cellStyle name="桁区切り 3 2 2" xfId="9" xr:uid="{B16C1771-EBFD-443B-8A6A-F81C86A10B51}"/>
    <cellStyle name="桁区切り 3 3" xfId="18" xr:uid="{6C27E8F8-ECD3-492F-A83E-BF72AF8D969C}"/>
    <cellStyle name="桁区切り 5 2" xfId="5" xr:uid="{3DE2FC13-BC7B-422F-A5F3-176067499CDF}"/>
    <cellStyle name="桁区切り 6" xfId="3" xr:uid="{B8D7DD8A-1B60-4237-87CD-54702B7A1C16}"/>
    <cellStyle name="説明文 3" xfId="8" xr:uid="{120AA1A1-778F-40F7-8662-F9F82375E4DD}"/>
    <cellStyle name="説明文 6" xfId="7" xr:uid="{7D7E9CC0-A181-4834-B1F7-78DC0DD56007}"/>
    <cellStyle name="標準" xfId="0" builtinId="0"/>
    <cellStyle name="標準 3 2 2" xfId="15" xr:uid="{4405AAF6-1CCD-4A62-BA5C-B72AAACD813F}"/>
    <cellStyle name="標準 3 3 2" xfId="14" xr:uid="{5D227E72-832D-495D-B7B2-2731E4177E7F}"/>
    <cellStyle name="標準 3 4" xfId="13" xr:uid="{F594269F-73B1-4D63-9028-3214C541FDA8}"/>
    <cellStyle name="標準 4 3" xfId="1" xr:uid="{D948025A-586C-4287-9A9E-B7B31EB3A1DB}"/>
    <cellStyle name="標準 5 3" xfId="6" xr:uid="{E3B5AF03-E8BF-4408-847E-75A88A61E1B9}"/>
    <cellStyle name="標準 7" xfId="11" xr:uid="{4A10B722-84E4-4BA3-89B9-BDAA3AFB64A9}"/>
    <cellStyle name="標準 8 2" xfId="12" xr:uid="{52927489-A579-4F97-97C4-42A564E6BFAE}"/>
    <cellStyle name="標準 9 2" xfId="4" xr:uid="{1558ACC8-793C-4862-918D-98110AFA6C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ja-JP"/>
              <a:t>県内ＰＴＡの変化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712635920509943E-2"/>
          <c:y val="0.17091722595078299"/>
          <c:w val="0.87394615673040865"/>
          <c:h val="0.69452623791153623"/>
        </c:manualLayout>
      </c:layout>
      <c:lineChart>
        <c:grouping val="standard"/>
        <c:varyColors val="0"/>
        <c:ser>
          <c:idx val="1"/>
          <c:order val="1"/>
          <c:tx>
            <c:v>会員数</c:v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Lit>
              <c:ptCount val="10"/>
              <c:pt idx="0">
                <c:v>H23</c:v>
              </c:pt>
              <c:pt idx="1">
                <c:v>H24</c:v>
              </c:pt>
              <c:pt idx="2">
                <c:v>H25</c:v>
              </c:pt>
              <c:pt idx="3">
                <c:v>H26</c:v>
              </c:pt>
              <c:pt idx="4">
                <c:v>H27</c:v>
              </c:pt>
              <c:pt idx="5">
                <c:v>H28</c:v>
              </c:pt>
              <c:pt idx="6">
                <c:v>H29</c:v>
              </c:pt>
              <c:pt idx="7">
                <c:v>H30</c:v>
              </c:pt>
              <c:pt idx="8">
                <c:v>R元</c:v>
              </c:pt>
              <c:pt idx="9">
                <c:v>R2</c:v>
              </c:pt>
            </c:strLit>
          </c:cat>
          <c:val>
            <c:numLit>
              <c:formatCode>General</c:formatCode>
              <c:ptCount val="10"/>
              <c:pt idx="0">
                <c:v>63298</c:v>
              </c:pt>
              <c:pt idx="1">
                <c:v>61176</c:v>
              </c:pt>
              <c:pt idx="2">
                <c:v>61790</c:v>
              </c:pt>
              <c:pt idx="3">
                <c:v>60642</c:v>
              </c:pt>
              <c:pt idx="4">
                <c:v>60754</c:v>
              </c:pt>
              <c:pt idx="5">
                <c:v>56460</c:v>
              </c:pt>
              <c:pt idx="6">
                <c:v>58484</c:v>
              </c:pt>
              <c:pt idx="7">
                <c:v>58202</c:v>
              </c:pt>
              <c:pt idx="8">
                <c:v>59164</c:v>
              </c:pt>
              <c:pt idx="9">
                <c:v>57840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B4-464C-BE9A-A03EB4B06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989167"/>
        <c:axId val="1"/>
      </c:lineChart>
      <c:lineChart>
        <c:grouping val="standard"/>
        <c:varyColors val="0"/>
        <c:ser>
          <c:idx val="0"/>
          <c:order val="0"/>
          <c:tx>
            <c:v>団体数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miter lim="800000"/>
              </a:ln>
              <a:effectLst/>
            </c:spPr>
          </c:marker>
          <c:cat>
            <c:strLit>
              <c:ptCount val="10"/>
              <c:pt idx="0">
                <c:v>H23</c:v>
              </c:pt>
              <c:pt idx="1">
                <c:v>H24</c:v>
              </c:pt>
              <c:pt idx="2">
                <c:v>H25</c:v>
              </c:pt>
              <c:pt idx="3">
                <c:v>H26</c:v>
              </c:pt>
              <c:pt idx="4">
                <c:v>H27</c:v>
              </c:pt>
              <c:pt idx="5">
                <c:v>H28</c:v>
              </c:pt>
              <c:pt idx="6">
                <c:v>H29</c:v>
              </c:pt>
              <c:pt idx="7">
                <c:v>H30</c:v>
              </c:pt>
              <c:pt idx="8">
                <c:v>R元</c:v>
              </c:pt>
              <c:pt idx="9">
                <c:v>R2</c:v>
              </c:pt>
            </c:strLit>
          </c:cat>
          <c:val>
            <c:numLit>
              <c:formatCode>General</c:formatCode>
              <c:ptCount val="10"/>
              <c:pt idx="0">
                <c:v>256</c:v>
              </c:pt>
              <c:pt idx="1">
                <c:v>245</c:v>
              </c:pt>
              <c:pt idx="2">
                <c:v>244</c:v>
              </c:pt>
              <c:pt idx="3">
                <c:v>241</c:v>
              </c:pt>
              <c:pt idx="4">
                <c:v>239</c:v>
              </c:pt>
              <c:pt idx="5">
                <c:v>238</c:v>
              </c:pt>
              <c:pt idx="6">
                <c:v>236</c:v>
              </c:pt>
              <c:pt idx="7">
                <c:v>236</c:v>
              </c:pt>
              <c:pt idx="8">
                <c:v>236</c:v>
              </c:pt>
              <c:pt idx="9">
                <c:v>236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7B4-464C-BE9A-A03EB4B06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04989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100498916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75"/>
          <c:min val="23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65557001721816743"/>
          <c:y val="4.7164304461942259E-2"/>
          <c:w val="0.30276473431688611"/>
          <c:h val="7.550350751610596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県内地域婦人会の変化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834870767346551E-2"/>
          <c:y val="0.31529587122155522"/>
          <c:w val="0.85047432635654008"/>
          <c:h val="0.4968721567949741"/>
        </c:manualLayout>
      </c:layout>
      <c:lineChart>
        <c:grouping val="standard"/>
        <c:varyColors val="0"/>
        <c:ser>
          <c:idx val="1"/>
          <c:order val="1"/>
          <c:tx>
            <c:strRef>
              <c:f>'【元】経年変化グラフ用（アバンセ記載）'!$F$62</c:f>
              <c:strCache>
                <c:ptCount val="1"/>
                <c:pt idx="0">
                  <c:v>会員数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'【元】経年変化グラフ用（アバンセ記載）'!$B$71:$B$80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R元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'【元】経年変化グラフ用（アバンセ記載）'!$F$71:$F$80</c:f>
              <c:numCache>
                <c:formatCode>General</c:formatCode>
                <c:ptCount val="10"/>
                <c:pt idx="0">
                  <c:v>10941</c:v>
                </c:pt>
                <c:pt idx="1">
                  <c:v>9942</c:v>
                </c:pt>
                <c:pt idx="2">
                  <c:v>8113</c:v>
                </c:pt>
                <c:pt idx="3">
                  <c:v>7214</c:v>
                </c:pt>
                <c:pt idx="4">
                  <c:v>6247</c:v>
                </c:pt>
                <c:pt idx="5">
                  <c:v>5375</c:v>
                </c:pt>
                <c:pt idx="6">
                  <c:v>4898</c:v>
                </c:pt>
                <c:pt idx="7">
                  <c:v>4434</c:v>
                </c:pt>
                <c:pt idx="8">
                  <c:v>3526</c:v>
                </c:pt>
                <c:pt idx="9">
                  <c:v>3405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34-4FBF-A9C0-669F38E53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026543"/>
        <c:axId val="1"/>
      </c:lineChart>
      <c:lineChart>
        <c:grouping val="standard"/>
        <c:varyColors val="0"/>
        <c:ser>
          <c:idx val="0"/>
          <c:order val="0"/>
          <c:tx>
            <c:strRef>
              <c:f>'【元】経年変化グラフ用（アバンセ記載）'!$E$62</c:f>
              <c:strCache>
                <c:ptCount val="1"/>
                <c:pt idx="0">
                  <c:v>団体数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'【元】経年変化グラフ用（アバンセ記載）'!$B$71:$B$80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R元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'【元】経年変化グラフ用（アバンセ記載）'!$E$71:$E$80</c:f>
              <c:numCache>
                <c:formatCode>General</c:formatCode>
                <c:ptCount val="10"/>
                <c:pt idx="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37</c:v>
                </c:pt>
                <c:pt idx="4">
                  <c:v>39</c:v>
                </c:pt>
                <c:pt idx="5">
                  <c:v>35</c:v>
                </c:pt>
                <c:pt idx="6">
                  <c:v>35</c:v>
                </c:pt>
                <c:pt idx="7">
                  <c:v>34</c:v>
                </c:pt>
                <c:pt idx="8">
                  <c:v>32</c:v>
                </c:pt>
                <c:pt idx="9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34-4FBF-A9C0-669F38E53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05026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5026543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3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6322108443175869"/>
          <c:y val="0.103019324899233"/>
          <c:w val="0.30003301111374164"/>
          <c:h val="0.17233554790026245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県内地域青年団の変化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744247878106142E-2"/>
          <c:y val="0.2341439425334991"/>
          <c:w val="0.85902034972901098"/>
          <c:h val="0.56295620942119073"/>
        </c:manualLayout>
      </c:layout>
      <c:lineChart>
        <c:grouping val="standard"/>
        <c:varyColors val="0"/>
        <c:ser>
          <c:idx val="1"/>
          <c:order val="1"/>
          <c:tx>
            <c:strRef>
              <c:f>'【元】経年変化グラフ用（アバンセ記載）'!$D$62</c:f>
              <c:strCache>
                <c:ptCount val="1"/>
                <c:pt idx="0">
                  <c:v>会員数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'【元】経年変化グラフ用（アバンセ記載）'!$B$71:$B$80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R元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'【元】経年変化グラフ用（アバンセ記載）'!$D$71:$D$80</c:f>
              <c:numCache>
                <c:formatCode>General</c:formatCode>
                <c:ptCount val="10"/>
                <c:pt idx="0">
                  <c:v>190</c:v>
                </c:pt>
                <c:pt idx="1">
                  <c:v>177</c:v>
                </c:pt>
                <c:pt idx="2">
                  <c:v>155</c:v>
                </c:pt>
                <c:pt idx="3">
                  <c:v>157</c:v>
                </c:pt>
                <c:pt idx="4">
                  <c:v>145</c:v>
                </c:pt>
                <c:pt idx="5">
                  <c:v>131</c:v>
                </c:pt>
                <c:pt idx="6">
                  <c:v>134</c:v>
                </c:pt>
                <c:pt idx="7">
                  <c:v>131</c:v>
                </c:pt>
                <c:pt idx="8">
                  <c:v>124</c:v>
                </c:pt>
                <c:pt idx="9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64-4223-94DC-10325BF13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021743"/>
        <c:axId val="1"/>
      </c:lineChart>
      <c:lineChart>
        <c:grouping val="standard"/>
        <c:varyColors val="0"/>
        <c:ser>
          <c:idx val="0"/>
          <c:order val="0"/>
          <c:tx>
            <c:strRef>
              <c:f>'【元】経年変化グラフ用（アバンセ記載）'!$C$62</c:f>
              <c:strCache>
                <c:ptCount val="1"/>
                <c:pt idx="0">
                  <c:v>団体数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'【元】経年変化グラフ用（アバンセ記載）'!$B$71:$B$80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R元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'【元】経年変化グラフ用（アバンセ記載）'!$C$71:$C$80</c:f>
              <c:numCache>
                <c:formatCode>General</c:formatCode>
                <c:ptCount val="10"/>
                <c:pt idx="0">
                  <c:v>12</c:v>
                </c:pt>
                <c:pt idx="1">
                  <c:v>12</c:v>
                </c:pt>
                <c:pt idx="2">
                  <c:v>11</c:v>
                </c:pt>
                <c:pt idx="3">
                  <c:v>11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64-4223-94DC-10325BF13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05021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会員数</a:t>
                </a:r>
              </a:p>
            </c:rich>
          </c:tx>
          <c:layout>
            <c:manualLayout>
              <c:xMode val="edge"/>
              <c:yMode val="edge"/>
              <c:x val="1.948051948051948E-2"/>
              <c:y val="8.2340654786572737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5021743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団体数</a:t>
                </a:r>
              </a:p>
            </c:rich>
          </c:tx>
          <c:layout>
            <c:manualLayout>
              <c:xMode val="edge"/>
              <c:yMode val="edge"/>
              <c:x val="0.91341991341991347"/>
              <c:y val="5.864345904130404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5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7045130722296078"/>
          <c:y val="0.11909677956922046"/>
          <c:w val="0.12337662337662338"/>
          <c:h val="0.23684376295068382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県内ＢＳ・ＧＳの変化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1137882212673"/>
          <c:y val="0.23172062947882335"/>
          <c:w val="0.83439131622742746"/>
          <c:h val="0.58693030840336546"/>
        </c:manualLayout>
      </c:layout>
      <c:lineChart>
        <c:grouping val="standard"/>
        <c:varyColors val="0"/>
        <c:ser>
          <c:idx val="1"/>
          <c:order val="1"/>
          <c:tx>
            <c:strRef>
              <c:f>'【元】経年変化グラフ用（アバンセ記載）'!$F$33</c:f>
              <c:strCache>
                <c:ptCount val="1"/>
                <c:pt idx="0">
                  <c:v>会員数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'【元】経年変化グラフ用（アバンセ記載）'!$B$42:$B$51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R元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'【元】経年変化グラフ用（アバンセ記載）'!$F$42:$F$51</c:f>
              <c:numCache>
                <c:formatCode>General</c:formatCode>
                <c:ptCount val="10"/>
                <c:pt idx="0">
                  <c:v>325</c:v>
                </c:pt>
                <c:pt idx="1">
                  <c:v>289</c:v>
                </c:pt>
                <c:pt idx="2">
                  <c:v>227</c:v>
                </c:pt>
                <c:pt idx="3">
                  <c:v>232</c:v>
                </c:pt>
                <c:pt idx="4">
                  <c:v>250</c:v>
                </c:pt>
                <c:pt idx="5">
                  <c:v>234</c:v>
                </c:pt>
                <c:pt idx="6">
                  <c:v>257</c:v>
                </c:pt>
                <c:pt idx="7">
                  <c:v>251</c:v>
                </c:pt>
                <c:pt idx="8">
                  <c:v>221</c:v>
                </c:pt>
                <c:pt idx="9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83-4814-B6BB-13D2422E6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022143"/>
        <c:axId val="1"/>
      </c:lineChart>
      <c:lineChart>
        <c:grouping val="standard"/>
        <c:varyColors val="0"/>
        <c:ser>
          <c:idx val="0"/>
          <c:order val="0"/>
          <c:tx>
            <c:strRef>
              <c:f>'【元】経年変化グラフ用（アバンセ記載）'!$E$33</c:f>
              <c:strCache>
                <c:ptCount val="1"/>
                <c:pt idx="0">
                  <c:v>団体数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'【元】経年変化グラフ用（アバンセ記載）'!$B$42:$B$51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R元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'【元】経年変化グラフ用（アバンセ記載）'!$E$42:$E$51</c:f>
              <c:numCache>
                <c:formatCode>General</c:formatCode>
                <c:ptCount val="10"/>
                <c:pt idx="0">
                  <c:v>17</c:v>
                </c:pt>
                <c:pt idx="1">
                  <c:v>17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15</c:v>
                </c:pt>
                <c:pt idx="9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83-4814-B6BB-13D2422E6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05022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会員数</a:t>
                </a:r>
              </a:p>
            </c:rich>
          </c:tx>
          <c:layout>
            <c:manualLayout>
              <c:xMode val="edge"/>
              <c:yMode val="edge"/>
              <c:x val="3.1746110600528246E-2"/>
              <c:y val="6.20914109736391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5022143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"/>
          <c:min val="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団体数</a:t>
                </a:r>
              </a:p>
            </c:rich>
          </c:tx>
          <c:layout>
            <c:manualLayout>
              <c:xMode val="edge"/>
              <c:yMode val="edge"/>
              <c:x val="0.91789214833950172"/>
              <c:y val="5.577808120944807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3019283472846654"/>
          <c:y val="9.5006311487890294E-2"/>
          <c:w val="0.25904761904761903"/>
          <c:h val="8.3955811493712548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県内子ども会の変化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306979920192883E-2"/>
          <c:y val="0.21776782489344795"/>
          <c:w val="0.82995506049548684"/>
          <c:h val="0.63597389775819302"/>
        </c:manualLayout>
      </c:layout>
      <c:lineChart>
        <c:grouping val="standard"/>
        <c:varyColors val="0"/>
        <c:ser>
          <c:idx val="1"/>
          <c:order val="1"/>
          <c:tx>
            <c:strRef>
              <c:f>'【元】経年変化グラフ用（アバンセ記載）'!$D$33</c:f>
              <c:strCache>
                <c:ptCount val="1"/>
                <c:pt idx="0">
                  <c:v>会員数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'【元】経年変化グラフ用（アバンセ記載）'!$B$42:$B$51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R元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'【元】経年変化グラフ用（アバンセ記載）'!$D$42:$D$51</c:f>
              <c:numCache>
                <c:formatCode>General</c:formatCode>
                <c:ptCount val="10"/>
                <c:pt idx="0">
                  <c:v>55536</c:v>
                </c:pt>
                <c:pt idx="1">
                  <c:v>53918</c:v>
                </c:pt>
                <c:pt idx="2">
                  <c:v>52539</c:v>
                </c:pt>
                <c:pt idx="3">
                  <c:v>50953</c:v>
                </c:pt>
                <c:pt idx="4">
                  <c:v>49150</c:v>
                </c:pt>
                <c:pt idx="5">
                  <c:v>47107</c:v>
                </c:pt>
                <c:pt idx="6">
                  <c:v>45262</c:v>
                </c:pt>
                <c:pt idx="7">
                  <c:v>43622</c:v>
                </c:pt>
                <c:pt idx="8">
                  <c:v>40661</c:v>
                </c:pt>
                <c:pt idx="9">
                  <c:v>34764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F-4CE8-97BC-56C49B20C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024943"/>
        <c:axId val="1"/>
      </c:lineChart>
      <c:lineChart>
        <c:grouping val="standard"/>
        <c:varyColors val="0"/>
        <c:ser>
          <c:idx val="0"/>
          <c:order val="0"/>
          <c:tx>
            <c:strRef>
              <c:f>'【元】経年変化グラフ用（アバンセ記載）'!$C$33</c:f>
              <c:strCache>
                <c:ptCount val="1"/>
                <c:pt idx="0">
                  <c:v>団体数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'【元】経年変化グラフ用（アバンセ記載）'!$B$42:$B$51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R元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'【元】経年変化グラフ用（アバンセ記載）'!$C$42:$C$51</c:f>
              <c:numCache>
                <c:formatCode>General</c:formatCode>
                <c:ptCount val="10"/>
                <c:pt idx="0">
                  <c:v>1551</c:v>
                </c:pt>
                <c:pt idx="1">
                  <c:v>1543</c:v>
                </c:pt>
                <c:pt idx="2">
                  <c:v>1547</c:v>
                </c:pt>
                <c:pt idx="3">
                  <c:v>1467</c:v>
                </c:pt>
                <c:pt idx="4">
                  <c:v>1466</c:v>
                </c:pt>
                <c:pt idx="5">
                  <c:v>1422</c:v>
                </c:pt>
                <c:pt idx="6">
                  <c:v>1389</c:v>
                </c:pt>
                <c:pt idx="7">
                  <c:v>1370</c:v>
                </c:pt>
                <c:pt idx="8">
                  <c:v>1282</c:v>
                </c:pt>
                <c:pt idx="9">
                  <c:v>1184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F-4CE8-97BC-56C49B20C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05024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0"/>
          <c:min val="3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会員数</a:t>
                </a:r>
              </a:p>
            </c:rich>
          </c:tx>
          <c:layout>
            <c:manualLayout>
              <c:xMode val="edge"/>
              <c:yMode val="edge"/>
              <c:x val="2.5606547213094421E-2"/>
              <c:y val="5.869071598608313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5024943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"/>
          <c:min val="1100"/>
        </c:scaling>
        <c:delete val="0"/>
        <c:axPos val="r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団体数</a:t>
                </a:r>
              </a:p>
            </c:rich>
          </c:tx>
          <c:layout>
            <c:manualLayout>
              <c:xMode val="edge"/>
              <c:yMode val="edge"/>
              <c:x val="0.92694859484027914"/>
              <c:y val="6.480676154012858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8845519919766132"/>
          <c:y val="0.2238840328445183"/>
          <c:w val="0.2653658536585366"/>
          <c:h val="0.10321173156107781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/>
              <a:t>県内ＰＴＡの変化</a:t>
            </a:r>
          </a:p>
        </c:rich>
      </c:tx>
      <c:layout>
        <c:manualLayout>
          <c:xMode val="edge"/>
          <c:yMode val="edge"/>
          <c:x val="0.3783519390540569"/>
          <c:y val="3.85675860266279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219876926985918E-2"/>
          <c:y val="0.22164180064908007"/>
          <c:w val="0.84684712188679789"/>
          <c:h val="0.65044923103620311"/>
        </c:manualLayout>
      </c:layout>
      <c:lineChart>
        <c:grouping val="standard"/>
        <c:varyColors val="0"/>
        <c:ser>
          <c:idx val="1"/>
          <c:order val="2"/>
          <c:tx>
            <c:strRef>
              <c:f>'【元】経年変化グラフ用（アバンセ記載）'!$D$4</c:f>
              <c:strCache>
                <c:ptCount val="1"/>
                <c:pt idx="0">
                  <c:v>会員数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'【元】経年変化グラフ用（アバンセ記載）'!$B$13:$B$22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R元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'【元】経年変化グラフ用（アバンセ記載）'!$D$13:$D$22</c:f>
              <c:numCache>
                <c:formatCode>General</c:formatCode>
                <c:ptCount val="10"/>
                <c:pt idx="0">
                  <c:v>61176</c:v>
                </c:pt>
                <c:pt idx="1">
                  <c:v>61790</c:v>
                </c:pt>
                <c:pt idx="2">
                  <c:v>60642</c:v>
                </c:pt>
                <c:pt idx="3">
                  <c:v>60754</c:v>
                </c:pt>
                <c:pt idx="4">
                  <c:v>56460</c:v>
                </c:pt>
                <c:pt idx="5">
                  <c:v>58484</c:v>
                </c:pt>
                <c:pt idx="6">
                  <c:v>58202</c:v>
                </c:pt>
                <c:pt idx="7">
                  <c:v>59164</c:v>
                </c:pt>
                <c:pt idx="8">
                  <c:v>57840</c:v>
                </c:pt>
                <c:pt idx="9">
                  <c:v>54965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D-4D00-99A8-65F7C82AC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016943"/>
        <c:axId val="1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'【元】経年変化グラフ用（アバンセ記載）'!$D$4</c15:sqref>
                        </c15:formulaRef>
                      </c:ext>
                    </c:extLst>
                    <c:strCache>
                      <c:ptCount val="1"/>
                      <c:pt idx="0">
                        <c:v>会員数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cat>
                  <c:strRef>
                    <c:extLst>
                      <c:ext uri="{02D57815-91ED-43cb-92C2-25804820EDAC}">
                        <c15:formulaRef>
                          <c15:sqref>'【元】経年変化グラフ用（アバンセ記載）'!$B$13:$B$22</c15:sqref>
                        </c15:formulaRef>
                      </c:ext>
                    </c:extLst>
                    <c:strCache>
                      <c:ptCount val="10"/>
                      <c:pt idx="0">
                        <c:v>H24</c:v>
                      </c:pt>
                      <c:pt idx="1">
                        <c:v>H25</c:v>
                      </c:pt>
                      <c:pt idx="2">
                        <c:v>H26</c:v>
                      </c:pt>
                      <c:pt idx="3">
                        <c:v>H27</c:v>
                      </c:pt>
                      <c:pt idx="4">
                        <c:v>H28</c:v>
                      </c:pt>
                      <c:pt idx="5">
                        <c:v>H29</c:v>
                      </c:pt>
                      <c:pt idx="6">
                        <c:v>H30</c:v>
                      </c:pt>
                      <c:pt idx="7">
                        <c:v>R元</c:v>
                      </c:pt>
                      <c:pt idx="8">
                        <c:v>R2</c:v>
                      </c:pt>
                      <c:pt idx="9">
                        <c:v>R3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'【元】経年変化グラフ用（アバンセ記載）'!$D$13:$D$22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61176</c:v>
                      </c:pt>
                      <c:pt idx="1">
                        <c:v>61790</c:v>
                      </c:pt>
                      <c:pt idx="2">
                        <c:v>60642</c:v>
                      </c:pt>
                      <c:pt idx="3">
                        <c:v>60754</c:v>
                      </c:pt>
                      <c:pt idx="4">
                        <c:v>56460</c:v>
                      </c:pt>
                      <c:pt idx="5">
                        <c:v>58484</c:v>
                      </c:pt>
                      <c:pt idx="6">
                        <c:v>58202</c:v>
                      </c:pt>
                      <c:pt idx="7">
                        <c:v>59164</c:v>
                      </c:pt>
                      <c:pt idx="8">
                        <c:v>57840</c:v>
                      </c:pt>
                      <c:pt idx="9">
                        <c:v>54965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6C4D-4D00-99A8-65F7C82ACBA4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0"/>
          <c:order val="1"/>
          <c:tx>
            <c:strRef>
              <c:f>'【元】経年変化グラフ用（アバンセ記載）'!$C$4</c:f>
              <c:strCache>
                <c:ptCount val="1"/>
                <c:pt idx="0">
                  <c:v>団体数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miter lim="800000"/>
              </a:ln>
              <a:effectLst/>
            </c:spPr>
          </c:marker>
          <c:cat>
            <c:strRef>
              <c:f>'【元】経年変化グラフ用（アバンセ記載）'!$B$13:$B$22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R元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'【元】経年変化グラフ用（アバンセ記載）'!$C$13:$C$22</c:f>
              <c:numCache>
                <c:formatCode>General</c:formatCode>
                <c:ptCount val="10"/>
                <c:pt idx="0">
                  <c:v>245</c:v>
                </c:pt>
                <c:pt idx="1">
                  <c:v>244</c:v>
                </c:pt>
                <c:pt idx="2">
                  <c:v>241</c:v>
                </c:pt>
                <c:pt idx="3">
                  <c:v>239</c:v>
                </c:pt>
                <c:pt idx="4">
                  <c:v>238</c:v>
                </c:pt>
                <c:pt idx="5">
                  <c:v>236</c:v>
                </c:pt>
                <c:pt idx="6">
                  <c:v>236</c:v>
                </c:pt>
                <c:pt idx="7">
                  <c:v>236</c:v>
                </c:pt>
                <c:pt idx="8">
                  <c:v>236</c:v>
                </c:pt>
                <c:pt idx="9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4D-4D00-99A8-65F7C82AC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05016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3000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5016943"/>
        <c:crosses val="autoZero"/>
        <c:crossBetween val="between"/>
        <c:majorUnit val="2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"/>
          <c:min val="23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9003220527072642"/>
          <c:y val="0.17575353596855872"/>
          <c:w val="0.32277786340244641"/>
          <c:h val="6.986730382369661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県内地域婦人会の変化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'【元】経年変化グラフ用（アバンセ記載）'!$F$62</c:f>
              <c:strCache>
                <c:ptCount val="1"/>
                <c:pt idx="0">
                  <c:v>会員数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'【元】経年変化グラフ用（アバンセ記載）'!$B$71:$B$80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R元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'【元】経年変化グラフ用（アバンセ記載）'!$F$71:$F$80</c:f>
              <c:numCache>
                <c:formatCode>General</c:formatCode>
                <c:ptCount val="10"/>
                <c:pt idx="0">
                  <c:v>10941</c:v>
                </c:pt>
                <c:pt idx="1">
                  <c:v>9942</c:v>
                </c:pt>
                <c:pt idx="2">
                  <c:v>8113</c:v>
                </c:pt>
                <c:pt idx="3">
                  <c:v>7214</c:v>
                </c:pt>
                <c:pt idx="4">
                  <c:v>6247</c:v>
                </c:pt>
                <c:pt idx="5">
                  <c:v>5375</c:v>
                </c:pt>
                <c:pt idx="6">
                  <c:v>4898</c:v>
                </c:pt>
                <c:pt idx="7">
                  <c:v>4434</c:v>
                </c:pt>
                <c:pt idx="8">
                  <c:v>3526</c:v>
                </c:pt>
                <c:pt idx="9">
                  <c:v>3405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3B-40BF-A62B-9B09F8F2A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026543"/>
        <c:axId val="1"/>
      </c:lineChart>
      <c:lineChart>
        <c:grouping val="standard"/>
        <c:varyColors val="0"/>
        <c:ser>
          <c:idx val="0"/>
          <c:order val="0"/>
          <c:tx>
            <c:strRef>
              <c:f>'【元】経年変化グラフ用（アバンセ記載）'!$E$62</c:f>
              <c:strCache>
                <c:ptCount val="1"/>
                <c:pt idx="0">
                  <c:v>団体数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'【元】経年変化グラフ用（アバンセ記載）'!$B$71:$B$80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R元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'【元】経年変化グラフ用（アバンセ記載）'!$E$71:$E$80</c:f>
              <c:numCache>
                <c:formatCode>General</c:formatCode>
                <c:ptCount val="10"/>
                <c:pt idx="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37</c:v>
                </c:pt>
                <c:pt idx="4">
                  <c:v>39</c:v>
                </c:pt>
                <c:pt idx="5">
                  <c:v>35</c:v>
                </c:pt>
                <c:pt idx="6">
                  <c:v>35</c:v>
                </c:pt>
                <c:pt idx="7">
                  <c:v>34</c:v>
                </c:pt>
                <c:pt idx="8">
                  <c:v>32</c:v>
                </c:pt>
                <c:pt idx="9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3B-40BF-A62B-9B09F8F2A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05026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5026543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3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73172776969757758"/>
          <c:y val="8.6881299600863507E-2"/>
          <c:w val="0.11818851443569556"/>
          <c:h val="0.17233554790026245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/>
              <a:t>県内ＰＴＡの変化</a:t>
            </a:r>
          </a:p>
        </c:rich>
      </c:tx>
      <c:layout>
        <c:manualLayout>
          <c:xMode val="edge"/>
          <c:yMode val="edge"/>
          <c:x val="0.3783519390540569"/>
          <c:y val="3.85675860266279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219876926985918E-2"/>
          <c:y val="0.22164180064908007"/>
          <c:w val="0.84684712188679789"/>
          <c:h val="0.65044923103620311"/>
        </c:manualLayout>
      </c:layout>
      <c:lineChart>
        <c:grouping val="standard"/>
        <c:varyColors val="0"/>
        <c:ser>
          <c:idx val="1"/>
          <c:order val="2"/>
          <c:tx>
            <c:strRef>
              <c:f>'【元】経年変化グラフ用（アバンセ記載）'!$D$4</c:f>
              <c:strCache>
                <c:ptCount val="1"/>
                <c:pt idx="0">
                  <c:v>会員数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'【元】経年変化グラフ用（アバンセ記載）'!$B$13:$B$22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R元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'【元】経年変化グラフ用（アバンセ記載）'!$D$13:$D$22</c:f>
              <c:numCache>
                <c:formatCode>General</c:formatCode>
                <c:ptCount val="10"/>
                <c:pt idx="0">
                  <c:v>61176</c:v>
                </c:pt>
                <c:pt idx="1">
                  <c:v>61790</c:v>
                </c:pt>
                <c:pt idx="2">
                  <c:v>60642</c:v>
                </c:pt>
                <c:pt idx="3">
                  <c:v>60754</c:v>
                </c:pt>
                <c:pt idx="4">
                  <c:v>56460</c:v>
                </c:pt>
                <c:pt idx="5">
                  <c:v>58484</c:v>
                </c:pt>
                <c:pt idx="6">
                  <c:v>58202</c:v>
                </c:pt>
                <c:pt idx="7">
                  <c:v>59164</c:v>
                </c:pt>
                <c:pt idx="8">
                  <c:v>57840</c:v>
                </c:pt>
                <c:pt idx="9">
                  <c:v>54965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60-48E2-B895-00719BD8E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016943"/>
        <c:axId val="1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'【元】経年変化グラフ用（アバンセ記載）'!$D$4</c15:sqref>
                        </c15:formulaRef>
                      </c:ext>
                    </c:extLst>
                    <c:strCache>
                      <c:ptCount val="1"/>
                      <c:pt idx="0">
                        <c:v>会員数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cat>
                  <c:strRef>
                    <c:extLst>
                      <c:ext uri="{02D57815-91ED-43cb-92C2-25804820EDAC}">
                        <c15:formulaRef>
                          <c15:sqref>'【元】経年変化グラフ用（アバンセ記載）'!$B$13:$B$22</c15:sqref>
                        </c15:formulaRef>
                      </c:ext>
                    </c:extLst>
                    <c:strCache>
                      <c:ptCount val="10"/>
                      <c:pt idx="0">
                        <c:v>H24</c:v>
                      </c:pt>
                      <c:pt idx="1">
                        <c:v>H25</c:v>
                      </c:pt>
                      <c:pt idx="2">
                        <c:v>H26</c:v>
                      </c:pt>
                      <c:pt idx="3">
                        <c:v>H27</c:v>
                      </c:pt>
                      <c:pt idx="4">
                        <c:v>H28</c:v>
                      </c:pt>
                      <c:pt idx="5">
                        <c:v>H29</c:v>
                      </c:pt>
                      <c:pt idx="6">
                        <c:v>H30</c:v>
                      </c:pt>
                      <c:pt idx="7">
                        <c:v>R元</c:v>
                      </c:pt>
                      <c:pt idx="8">
                        <c:v>R2</c:v>
                      </c:pt>
                      <c:pt idx="9">
                        <c:v>R3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'【元】経年変化グラフ用（アバンセ記載）'!$D$13:$D$22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61176</c:v>
                      </c:pt>
                      <c:pt idx="1">
                        <c:v>61790</c:v>
                      </c:pt>
                      <c:pt idx="2">
                        <c:v>60642</c:v>
                      </c:pt>
                      <c:pt idx="3">
                        <c:v>60754</c:v>
                      </c:pt>
                      <c:pt idx="4">
                        <c:v>56460</c:v>
                      </c:pt>
                      <c:pt idx="5">
                        <c:v>58484</c:v>
                      </c:pt>
                      <c:pt idx="6">
                        <c:v>58202</c:v>
                      </c:pt>
                      <c:pt idx="7">
                        <c:v>59164</c:v>
                      </c:pt>
                      <c:pt idx="8">
                        <c:v>57840</c:v>
                      </c:pt>
                      <c:pt idx="9">
                        <c:v>54965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9F60-48E2-B895-00719BD8E889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0"/>
          <c:order val="1"/>
          <c:tx>
            <c:strRef>
              <c:f>'【元】経年変化グラフ用（アバンセ記載）'!$C$4</c:f>
              <c:strCache>
                <c:ptCount val="1"/>
                <c:pt idx="0">
                  <c:v>団体数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miter lim="800000"/>
              </a:ln>
              <a:effectLst/>
            </c:spPr>
          </c:marker>
          <c:cat>
            <c:strRef>
              <c:f>'【元】経年変化グラフ用（アバンセ記載）'!$B$13:$B$22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R元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'【元】経年変化グラフ用（アバンセ記載）'!$C$13:$C$22</c:f>
              <c:numCache>
                <c:formatCode>General</c:formatCode>
                <c:ptCount val="10"/>
                <c:pt idx="0">
                  <c:v>245</c:v>
                </c:pt>
                <c:pt idx="1">
                  <c:v>244</c:v>
                </c:pt>
                <c:pt idx="2">
                  <c:v>241</c:v>
                </c:pt>
                <c:pt idx="3">
                  <c:v>239</c:v>
                </c:pt>
                <c:pt idx="4">
                  <c:v>238</c:v>
                </c:pt>
                <c:pt idx="5">
                  <c:v>236</c:v>
                </c:pt>
                <c:pt idx="6">
                  <c:v>236</c:v>
                </c:pt>
                <c:pt idx="7">
                  <c:v>236</c:v>
                </c:pt>
                <c:pt idx="8">
                  <c:v>236</c:v>
                </c:pt>
                <c:pt idx="9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60-48E2-B895-00719BD8E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05016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3000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5016943"/>
        <c:crosses val="autoZero"/>
        <c:crossBetween val="between"/>
        <c:majorUnit val="2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"/>
          <c:min val="23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9003220527072642"/>
          <c:y val="0.17575353596855872"/>
          <c:w val="0.32277786340244641"/>
          <c:h val="6.986730382369661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chemeClr val="tx1"/>
                </a:solidFill>
              </a:rPr>
              <a:t>県内子ども会の変化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会員数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Lit>
              <c:ptCount val="10"/>
              <c:pt idx="0">
                <c:v>H23</c:v>
              </c:pt>
              <c:pt idx="1">
                <c:v>H24</c:v>
              </c:pt>
              <c:pt idx="2">
                <c:v>H25</c:v>
              </c:pt>
              <c:pt idx="3">
                <c:v>H26</c:v>
              </c:pt>
              <c:pt idx="4">
                <c:v>H27</c:v>
              </c:pt>
              <c:pt idx="5">
                <c:v>H28</c:v>
              </c:pt>
              <c:pt idx="6">
                <c:v>H29</c:v>
              </c:pt>
              <c:pt idx="7">
                <c:v>H30</c:v>
              </c:pt>
              <c:pt idx="8">
                <c:v>R元</c:v>
              </c:pt>
              <c:pt idx="9">
                <c:v>R2</c:v>
              </c:pt>
            </c:strLit>
          </c:cat>
          <c:val>
            <c:numLit>
              <c:formatCode>General</c:formatCode>
              <c:ptCount val="10"/>
              <c:pt idx="0">
                <c:v>59133</c:v>
              </c:pt>
              <c:pt idx="1">
                <c:v>55536</c:v>
              </c:pt>
              <c:pt idx="2">
                <c:v>53918</c:v>
              </c:pt>
              <c:pt idx="3">
                <c:v>52539</c:v>
              </c:pt>
              <c:pt idx="4">
                <c:v>50953</c:v>
              </c:pt>
              <c:pt idx="5">
                <c:v>49150</c:v>
              </c:pt>
              <c:pt idx="6">
                <c:v>47107</c:v>
              </c:pt>
              <c:pt idx="7">
                <c:v>45262</c:v>
              </c:pt>
              <c:pt idx="8">
                <c:v>43622</c:v>
              </c:pt>
              <c:pt idx="9">
                <c:v>40661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518-4BAF-AE89-18887EA1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983967"/>
        <c:axId val="1"/>
      </c:lineChart>
      <c:lineChart>
        <c:grouping val="standard"/>
        <c:varyColors val="0"/>
        <c:ser>
          <c:idx val="0"/>
          <c:order val="0"/>
          <c:tx>
            <c:v>団体数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0"/>
              <c:pt idx="0">
                <c:v>H23</c:v>
              </c:pt>
              <c:pt idx="1">
                <c:v>H24</c:v>
              </c:pt>
              <c:pt idx="2">
                <c:v>H25</c:v>
              </c:pt>
              <c:pt idx="3">
                <c:v>H26</c:v>
              </c:pt>
              <c:pt idx="4">
                <c:v>H27</c:v>
              </c:pt>
              <c:pt idx="5">
                <c:v>H28</c:v>
              </c:pt>
              <c:pt idx="6">
                <c:v>H29</c:v>
              </c:pt>
              <c:pt idx="7">
                <c:v>H30</c:v>
              </c:pt>
              <c:pt idx="8">
                <c:v>R元</c:v>
              </c:pt>
              <c:pt idx="9">
                <c:v>R2</c:v>
              </c:pt>
            </c:strLit>
          </c:cat>
          <c:val>
            <c:numLit>
              <c:formatCode>General</c:formatCode>
              <c:ptCount val="10"/>
              <c:pt idx="0">
                <c:v>1797</c:v>
              </c:pt>
              <c:pt idx="1">
                <c:v>1551</c:v>
              </c:pt>
              <c:pt idx="2">
                <c:v>1543</c:v>
              </c:pt>
              <c:pt idx="3">
                <c:v>1547</c:v>
              </c:pt>
              <c:pt idx="4">
                <c:v>1467</c:v>
              </c:pt>
              <c:pt idx="5">
                <c:v>1466</c:v>
              </c:pt>
              <c:pt idx="6">
                <c:v>1422</c:v>
              </c:pt>
              <c:pt idx="7">
                <c:v>1389</c:v>
              </c:pt>
              <c:pt idx="8">
                <c:v>1370</c:v>
              </c:pt>
              <c:pt idx="9">
                <c:v>1282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518-4BAF-AE89-18887EA1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04983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00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498396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"/>
          <c:min val="1200"/>
        </c:scaling>
        <c:delete val="0"/>
        <c:axPos val="r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100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79351440293264308"/>
          <c:y val="1.2615062461454614E-2"/>
          <c:w val="0.11818872155543669"/>
          <c:h val="0.17233567115585963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chemeClr val="tx1"/>
                </a:solidFill>
              </a:rPr>
              <a:t>県内ＢＳ・ＧＳの変化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会員数</c:v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Lit>
              <c:ptCount val="10"/>
              <c:pt idx="0">
                <c:v>H23</c:v>
              </c:pt>
              <c:pt idx="1">
                <c:v>H24</c:v>
              </c:pt>
              <c:pt idx="2">
                <c:v>H25</c:v>
              </c:pt>
              <c:pt idx="3">
                <c:v>H26</c:v>
              </c:pt>
              <c:pt idx="4">
                <c:v>H27</c:v>
              </c:pt>
              <c:pt idx="5">
                <c:v>H28</c:v>
              </c:pt>
              <c:pt idx="6">
                <c:v>H29</c:v>
              </c:pt>
              <c:pt idx="7">
                <c:v>H30</c:v>
              </c:pt>
              <c:pt idx="8">
                <c:v>R元</c:v>
              </c:pt>
              <c:pt idx="9">
                <c:v>R2</c:v>
              </c:pt>
            </c:strLit>
          </c:cat>
          <c:val>
            <c:numLit>
              <c:formatCode>General</c:formatCode>
              <c:ptCount val="10"/>
              <c:pt idx="0">
                <c:v>350</c:v>
              </c:pt>
              <c:pt idx="1">
                <c:v>325</c:v>
              </c:pt>
              <c:pt idx="2">
                <c:v>289</c:v>
              </c:pt>
              <c:pt idx="3">
                <c:v>227</c:v>
              </c:pt>
              <c:pt idx="4">
                <c:v>232</c:v>
              </c:pt>
              <c:pt idx="5">
                <c:v>250</c:v>
              </c:pt>
              <c:pt idx="6">
                <c:v>234</c:v>
              </c:pt>
              <c:pt idx="7">
                <c:v>257</c:v>
              </c:pt>
              <c:pt idx="8">
                <c:v>251</c:v>
              </c:pt>
              <c:pt idx="9">
                <c:v>221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00F-47C3-8432-4FCB5298A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987967"/>
        <c:axId val="1"/>
      </c:lineChart>
      <c:lineChart>
        <c:grouping val="standard"/>
        <c:varyColors val="0"/>
        <c:ser>
          <c:idx val="0"/>
          <c:order val="0"/>
          <c:tx>
            <c:v>団体数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0"/>
              <c:pt idx="0">
                <c:v>H23</c:v>
              </c:pt>
              <c:pt idx="1">
                <c:v>H24</c:v>
              </c:pt>
              <c:pt idx="2">
                <c:v>H25</c:v>
              </c:pt>
              <c:pt idx="3">
                <c:v>H26</c:v>
              </c:pt>
              <c:pt idx="4">
                <c:v>H27</c:v>
              </c:pt>
              <c:pt idx="5">
                <c:v>H28</c:v>
              </c:pt>
              <c:pt idx="6">
                <c:v>H29</c:v>
              </c:pt>
              <c:pt idx="7">
                <c:v>H30</c:v>
              </c:pt>
              <c:pt idx="8">
                <c:v>R元</c:v>
              </c:pt>
              <c:pt idx="9">
                <c:v>R2</c:v>
              </c:pt>
            </c:strLit>
          </c:cat>
          <c:val>
            <c:numLit>
              <c:formatCode>General</c:formatCode>
              <c:ptCount val="10"/>
              <c:pt idx="0">
                <c:v>17</c:v>
              </c:pt>
              <c:pt idx="1">
                <c:v>17</c:v>
              </c:pt>
              <c:pt idx="2">
                <c:v>17</c:v>
              </c:pt>
              <c:pt idx="3">
                <c:v>16</c:v>
              </c:pt>
              <c:pt idx="4">
                <c:v>16</c:v>
              </c:pt>
              <c:pt idx="5">
                <c:v>16</c:v>
              </c:pt>
              <c:pt idx="6">
                <c:v>16</c:v>
              </c:pt>
              <c:pt idx="7">
                <c:v>17</c:v>
              </c:pt>
              <c:pt idx="8">
                <c:v>16</c:v>
              </c:pt>
              <c:pt idx="9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00F-47C3-8432-4FCB5298A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0498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498796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"/>
          <c:min val="14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16213181685623"/>
          <c:y val="3.973190851143607E-2"/>
          <c:w val="0.1181593759113444"/>
          <c:h val="0.17233533308336457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県内子ども会の変化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306979920192883E-2"/>
          <c:y val="0.21776782489344795"/>
          <c:w val="0.82995506049548684"/>
          <c:h val="0.59634833756941485"/>
        </c:manualLayout>
      </c:layout>
      <c:lineChart>
        <c:grouping val="standard"/>
        <c:varyColors val="0"/>
        <c:ser>
          <c:idx val="1"/>
          <c:order val="1"/>
          <c:tx>
            <c:strRef>
              <c:f>'【元】経年変化グラフ用（アバンセ記載）'!$D$33</c:f>
              <c:strCache>
                <c:ptCount val="1"/>
                <c:pt idx="0">
                  <c:v>会員数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'【元】経年変化グラフ用（アバンセ記載）'!$B$42:$B$51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R元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'【元】経年変化グラフ用（アバンセ記載）'!$D$42:$D$51</c:f>
              <c:numCache>
                <c:formatCode>General</c:formatCode>
                <c:ptCount val="10"/>
                <c:pt idx="0">
                  <c:v>55536</c:v>
                </c:pt>
                <c:pt idx="1">
                  <c:v>53918</c:v>
                </c:pt>
                <c:pt idx="2">
                  <c:v>52539</c:v>
                </c:pt>
                <c:pt idx="3">
                  <c:v>50953</c:v>
                </c:pt>
                <c:pt idx="4">
                  <c:v>49150</c:v>
                </c:pt>
                <c:pt idx="5">
                  <c:v>47107</c:v>
                </c:pt>
                <c:pt idx="6">
                  <c:v>45262</c:v>
                </c:pt>
                <c:pt idx="7">
                  <c:v>43622</c:v>
                </c:pt>
                <c:pt idx="8">
                  <c:v>40661</c:v>
                </c:pt>
                <c:pt idx="9">
                  <c:v>34764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AA-41F8-AE19-5309DF7CA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024943"/>
        <c:axId val="1"/>
      </c:lineChart>
      <c:lineChart>
        <c:grouping val="standard"/>
        <c:varyColors val="0"/>
        <c:ser>
          <c:idx val="0"/>
          <c:order val="0"/>
          <c:tx>
            <c:strRef>
              <c:f>'【元】経年変化グラフ用（アバンセ記載）'!$C$33</c:f>
              <c:strCache>
                <c:ptCount val="1"/>
                <c:pt idx="0">
                  <c:v>団体数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'【元】経年変化グラフ用（アバンセ記載）'!$B$42:$B$51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R元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'【元】経年変化グラフ用（アバンセ記載）'!$C$42:$C$51</c:f>
              <c:numCache>
                <c:formatCode>General</c:formatCode>
                <c:ptCount val="10"/>
                <c:pt idx="0">
                  <c:v>1551</c:v>
                </c:pt>
                <c:pt idx="1">
                  <c:v>1543</c:v>
                </c:pt>
                <c:pt idx="2">
                  <c:v>1547</c:v>
                </c:pt>
                <c:pt idx="3">
                  <c:v>1467</c:v>
                </c:pt>
                <c:pt idx="4">
                  <c:v>1466</c:v>
                </c:pt>
                <c:pt idx="5">
                  <c:v>1422</c:v>
                </c:pt>
                <c:pt idx="6">
                  <c:v>1389</c:v>
                </c:pt>
                <c:pt idx="7">
                  <c:v>1370</c:v>
                </c:pt>
                <c:pt idx="8">
                  <c:v>1282</c:v>
                </c:pt>
                <c:pt idx="9">
                  <c:v>1184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AA-41F8-AE19-5309DF7CA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05024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0"/>
          <c:min val="3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会員数</a:t>
                </a:r>
              </a:p>
            </c:rich>
          </c:tx>
          <c:layout>
            <c:manualLayout>
              <c:xMode val="edge"/>
              <c:yMode val="edge"/>
              <c:x val="1.9354098640982424E-2"/>
              <c:y val="5.8690685758466608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5024943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"/>
          <c:min val="1100"/>
        </c:scaling>
        <c:delete val="0"/>
        <c:axPos val="r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団体数</a:t>
                </a:r>
              </a:p>
            </c:rich>
          </c:tx>
          <c:layout>
            <c:manualLayout>
              <c:xMode val="edge"/>
              <c:yMode val="edge"/>
              <c:x val="0.92694851789412258"/>
              <c:y val="4.895653861490430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3847487024486216"/>
          <c:y val="7.330719505673311E-2"/>
          <c:w val="0.2653658536585366"/>
          <c:h val="0.10321173156107781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県内ＢＳ・ＧＳの変化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1137882212673"/>
          <c:y val="0.23172062947882335"/>
          <c:w val="0.83439131622742746"/>
          <c:h val="0.58693030840336546"/>
        </c:manualLayout>
      </c:layout>
      <c:lineChart>
        <c:grouping val="standard"/>
        <c:varyColors val="0"/>
        <c:ser>
          <c:idx val="1"/>
          <c:order val="1"/>
          <c:tx>
            <c:strRef>
              <c:f>'【元】経年変化グラフ用（アバンセ記載）'!$F$33</c:f>
              <c:strCache>
                <c:ptCount val="1"/>
                <c:pt idx="0">
                  <c:v>会員数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'【元】経年変化グラフ用（アバンセ記載）'!$B$42:$B$51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R元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'【元】経年変化グラフ用（アバンセ記載）'!$F$42:$F$51</c:f>
              <c:numCache>
                <c:formatCode>General</c:formatCode>
                <c:ptCount val="10"/>
                <c:pt idx="0">
                  <c:v>325</c:v>
                </c:pt>
                <c:pt idx="1">
                  <c:v>289</c:v>
                </c:pt>
                <c:pt idx="2">
                  <c:v>227</c:v>
                </c:pt>
                <c:pt idx="3">
                  <c:v>232</c:v>
                </c:pt>
                <c:pt idx="4">
                  <c:v>250</c:v>
                </c:pt>
                <c:pt idx="5">
                  <c:v>234</c:v>
                </c:pt>
                <c:pt idx="6">
                  <c:v>257</c:v>
                </c:pt>
                <c:pt idx="7">
                  <c:v>251</c:v>
                </c:pt>
                <c:pt idx="8">
                  <c:v>221</c:v>
                </c:pt>
                <c:pt idx="9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03-4AF7-9D86-FD36FD966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022143"/>
        <c:axId val="1"/>
      </c:lineChart>
      <c:lineChart>
        <c:grouping val="standard"/>
        <c:varyColors val="0"/>
        <c:ser>
          <c:idx val="0"/>
          <c:order val="0"/>
          <c:tx>
            <c:strRef>
              <c:f>'【元】経年変化グラフ用（アバンセ記載）'!$E$33</c:f>
              <c:strCache>
                <c:ptCount val="1"/>
                <c:pt idx="0">
                  <c:v>団体数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'【元】経年変化グラフ用（アバンセ記載）'!$B$42:$B$51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R元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'【元】経年変化グラフ用（アバンセ記載）'!$E$42:$E$51</c:f>
              <c:numCache>
                <c:formatCode>General</c:formatCode>
                <c:ptCount val="10"/>
                <c:pt idx="0">
                  <c:v>17</c:v>
                </c:pt>
                <c:pt idx="1">
                  <c:v>17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15</c:v>
                </c:pt>
                <c:pt idx="9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03-4AF7-9D86-FD36FD966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05022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会員数</a:t>
                </a:r>
              </a:p>
            </c:rich>
          </c:tx>
          <c:layout>
            <c:manualLayout>
              <c:xMode val="edge"/>
              <c:yMode val="edge"/>
              <c:x val="3.1746110600528246E-2"/>
              <c:y val="6.20914109736391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5022143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"/>
          <c:min val="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団体数</a:t>
                </a:r>
              </a:p>
            </c:rich>
          </c:tx>
          <c:layout>
            <c:manualLayout>
              <c:xMode val="edge"/>
              <c:yMode val="edge"/>
              <c:x val="0.91789214833950172"/>
              <c:y val="5.577808120944807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3019283472846654"/>
          <c:y val="9.5006311487890294E-2"/>
          <c:w val="0.25904761904761903"/>
          <c:h val="8.3955811493712548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県内ＢＳ・ＧＳの変化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761750197400825E-2"/>
          <c:y val="0.23172062947882335"/>
          <c:w val="0.83856623561735344"/>
          <c:h val="0.58693030840336546"/>
        </c:manualLayout>
      </c:layout>
      <c:lineChart>
        <c:grouping val="standard"/>
        <c:varyColors val="0"/>
        <c:ser>
          <c:idx val="1"/>
          <c:order val="1"/>
          <c:tx>
            <c:strRef>
              <c:f>'【元】経年変化グラフ用（アバンセ記載）'!$F$33</c:f>
              <c:strCache>
                <c:ptCount val="1"/>
                <c:pt idx="0">
                  <c:v>会員数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'【元】経年変化グラフ用（アバンセ記載）'!$B$42:$B$51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R元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'【元】経年変化グラフ用（アバンセ記載）'!$F$42:$F$51</c:f>
              <c:numCache>
                <c:formatCode>General</c:formatCode>
                <c:ptCount val="10"/>
                <c:pt idx="0">
                  <c:v>325</c:v>
                </c:pt>
                <c:pt idx="1">
                  <c:v>289</c:v>
                </c:pt>
                <c:pt idx="2">
                  <c:v>227</c:v>
                </c:pt>
                <c:pt idx="3">
                  <c:v>232</c:v>
                </c:pt>
                <c:pt idx="4">
                  <c:v>250</c:v>
                </c:pt>
                <c:pt idx="5">
                  <c:v>234</c:v>
                </c:pt>
                <c:pt idx="6">
                  <c:v>257</c:v>
                </c:pt>
                <c:pt idx="7">
                  <c:v>251</c:v>
                </c:pt>
                <c:pt idx="8">
                  <c:v>221</c:v>
                </c:pt>
                <c:pt idx="9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54-4D2E-841A-4FBA5F053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022143"/>
        <c:axId val="1"/>
      </c:lineChart>
      <c:lineChart>
        <c:grouping val="standard"/>
        <c:varyColors val="0"/>
        <c:ser>
          <c:idx val="0"/>
          <c:order val="0"/>
          <c:tx>
            <c:strRef>
              <c:f>'【元】経年変化グラフ用（アバンセ記載）'!$E$33</c:f>
              <c:strCache>
                <c:ptCount val="1"/>
                <c:pt idx="0">
                  <c:v>団体数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'【元】経年変化グラフ用（アバンセ記載）'!$B$42:$B$51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R元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'【元】経年変化グラフ用（アバンセ記載）'!$E$42:$E$51</c:f>
              <c:numCache>
                <c:formatCode>General</c:formatCode>
                <c:ptCount val="10"/>
                <c:pt idx="0">
                  <c:v>17</c:v>
                </c:pt>
                <c:pt idx="1">
                  <c:v>17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15</c:v>
                </c:pt>
                <c:pt idx="9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54-4D2E-841A-4FBA5F053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05022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会員数</a:t>
                </a:r>
              </a:p>
            </c:rich>
          </c:tx>
          <c:layout>
            <c:manualLayout>
              <c:xMode val="edge"/>
              <c:yMode val="edge"/>
              <c:x val="2.5483771713268162E-2"/>
              <c:y val="6.209121328432140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5022143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"/>
          <c:min val="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団体数</a:t>
                </a:r>
              </a:p>
            </c:rich>
          </c:tx>
          <c:layout>
            <c:manualLayout>
              <c:xMode val="edge"/>
              <c:yMode val="edge"/>
              <c:x val="0.93041662256240398"/>
              <c:y val="4.778536954979890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4480475892116917"/>
          <c:y val="9.5006233476253324E-2"/>
          <c:w val="0.25904761904761903"/>
          <c:h val="8.3955811493712548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chemeClr val="tx1"/>
                </a:solidFill>
              </a:rPr>
              <a:t>県内地域婦人会の変化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会員数</c:v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Lit>
              <c:ptCount val="10"/>
              <c:pt idx="0">
                <c:v>H23</c:v>
              </c:pt>
              <c:pt idx="1">
                <c:v>H24</c:v>
              </c:pt>
              <c:pt idx="2">
                <c:v>H25</c:v>
              </c:pt>
              <c:pt idx="3">
                <c:v>H26</c:v>
              </c:pt>
              <c:pt idx="4">
                <c:v>H27</c:v>
              </c:pt>
              <c:pt idx="5">
                <c:v>H28</c:v>
              </c:pt>
              <c:pt idx="6">
                <c:v>H29</c:v>
              </c:pt>
              <c:pt idx="7">
                <c:v>H30</c:v>
              </c:pt>
              <c:pt idx="8">
                <c:v>R元</c:v>
              </c:pt>
              <c:pt idx="9">
                <c:v>R2</c:v>
              </c:pt>
            </c:strLit>
          </c:cat>
          <c:val>
            <c:numLit>
              <c:formatCode>General</c:formatCode>
              <c:ptCount val="10"/>
              <c:pt idx="0">
                <c:v>13206</c:v>
              </c:pt>
              <c:pt idx="1">
                <c:v>10941</c:v>
              </c:pt>
              <c:pt idx="2">
                <c:v>9942</c:v>
              </c:pt>
              <c:pt idx="3">
                <c:v>8113</c:v>
              </c:pt>
              <c:pt idx="4">
                <c:v>7214</c:v>
              </c:pt>
              <c:pt idx="5">
                <c:v>6247</c:v>
              </c:pt>
              <c:pt idx="6">
                <c:v>5375</c:v>
              </c:pt>
              <c:pt idx="7">
                <c:v>4898</c:v>
              </c:pt>
              <c:pt idx="8">
                <c:v>4434</c:v>
              </c:pt>
              <c:pt idx="9">
                <c:v>3526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66-45DD-8C2B-8951A17D2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992367"/>
        <c:axId val="1"/>
      </c:lineChart>
      <c:lineChart>
        <c:grouping val="standard"/>
        <c:varyColors val="0"/>
        <c:ser>
          <c:idx val="0"/>
          <c:order val="0"/>
          <c:tx>
            <c:v>団体数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0"/>
              <c:pt idx="0">
                <c:v>H23</c:v>
              </c:pt>
              <c:pt idx="1">
                <c:v>H24</c:v>
              </c:pt>
              <c:pt idx="2">
                <c:v>H25</c:v>
              </c:pt>
              <c:pt idx="3">
                <c:v>H26</c:v>
              </c:pt>
              <c:pt idx="4">
                <c:v>H27</c:v>
              </c:pt>
              <c:pt idx="5">
                <c:v>H28</c:v>
              </c:pt>
              <c:pt idx="6">
                <c:v>H29</c:v>
              </c:pt>
              <c:pt idx="7">
                <c:v>H30</c:v>
              </c:pt>
              <c:pt idx="8">
                <c:v>R元</c:v>
              </c:pt>
              <c:pt idx="9">
                <c:v>R2</c:v>
              </c:pt>
            </c:strLit>
          </c:cat>
          <c:val>
            <c:numLit>
              <c:formatCode>General</c:formatCode>
              <c:ptCount val="10"/>
              <c:pt idx="0">
                <c:v>49</c:v>
              </c:pt>
              <c:pt idx="1">
                <c:v>46</c:v>
              </c:pt>
              <c:pt idx="2">
                <c:v>45</c:v>
              </c:pt>
              <c:pt idx="3">
                <c:v>43</c:v>
              </c:pt>
              <c:pt idx="4">
                <c:v>37</c:v>
              </c:pt>
              <c:pt idx="5">
                <c:v>39</c:v>
              </c:pt>
              <c:pt idx="6">
                <c:v>35</c:v>
              </c:pt>
              <c:pt idx="7">
                <c:v>35</c:v>
              </c:pt>
              <c:pt idx="8">
                <c:v>34</c:v>
              </c:pt>
              <c:pt idx="9">
                <c:v>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C66-45DD-8C2B-8951A17D2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04992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4992367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"/>
          <c:min val="3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79342313095420791"/>
          <c:y val="2.8604053359309465E-2"/>
          <c:w val="0.11818846482270673"/>
          <c:h val="0.17233541683578213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県内地域青年団の変化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67381066587085E-2"/>
          <c:y val="0.2341439425334991"/>
          <c:w val="0.85479728095194951"/>
          <c:h val="0.56295620942119073"/>
        </c:manualLayout>
      </c:layout>
      <c:lineChart>
        <c:grouping val="standard"/>
        <c:varyColors val="0"/>
        <c:ser>
          <c:idx val="1"/>
          <c:order val="1"/>
          <c:tx>
            <c:strRef>
              <c:f>'【元】経年変化グラフ用（アバンセ記載）'!$D$62</c:f>
              <c:strCache>
                <c:ptCount val="1"/>
                <c:pt idx="0">
                  <c:v>会員数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'【元】経年変化グラフ用（アバンセ記載）'!$B$71:$B$80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R元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'【元】経年変化グラフ用（アバンセ記載）'!$D$71:$D$80</c:f>
              <c:numCache>
                <c:formatCode>General</c:formatCode>
                <c:ptCount val="10"/>
                <c:pt idx="0">
                  <c:v>190</c:v>
                </c:pt>
                <c:pt idx="1">
                  <c:v>177</c:v>
                </c:pt>
                <c:pt idx="2">
                  <c:v>155</c:v>
                </c:pt>
                <c:pt idx="3">
                  <c:v>157</c:v>
                </c:pt>
                <c:pt idx="4">
                  <c:v>145</c:v>
                </c:pt>
                <c:pt idx="5">
                  <c:v>131</c:v>
                </c:pt>
                <c:pt idx="6">
                  <c:v>134</c:v>
                </c:pt>
                <c:pt idx="7">
                  <c:v>131</c:v>
                </c:pt>
                <c:pt idx="8">
                  <c:v>124</c:v>
                </c:pt>
                <c:pt idx="9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DB-4261-A14D-EE2863113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021743"/>
        <c:axId val="1"/>
      </c:lineChart>
      <c:lineChart>
        <c:grouping val="standard"/>
        <c:varyColors val="0"/>
        <c:ser>
          <c:idx val="0"/>
          <c:order val="0"/>
          <c:tx>
            <c:strRef>
              <c:f>'【元】経年変化グラフ用（アバンセ記載）'!$C$62</c:f>
              <c:strCache>
                <c:ptCount val="1"/>
                <c:pt idx="0">
                  <c:v>団体数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'【元】経年変化グラフ用（アバンセ記載）'!$B$71:$B$80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R元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'【元】経年変化グラフ用（アバンセ記載）'!$C$71:$C$80</c:f>
              <c:numCache>
                <c:formatCode>General</c:formatCode>
                <c:ptCount val="10"/>
                <c:pt idx="0">
                  <c:v>12</c:v>
                </c:pt>
                <c:pt idx="1">
                  <c:v>12</c:v>
                </c:pt>
                <c:pt idx="2">
                  <c:v>11</c:v>
                </c:pt>
                <c:pt idx="3">
                  <c:v>11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DB-4261-A14D-EE2863113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05021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会員数</a:t>
                </a:r>
              </a:p>
            </c:rich>
          </c:tx>
          <c:layout>
            <c:manualLayout>
              <c:xMode val="edge"/>
              <c:yMode val="edge"/>
              <c:x val="4.7683929368595284E-4"/>
              <c:y val="6.610445006817297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5021743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団体数</a:t>
                </a:r>
              </a:p>
            </c:rich>
          </c:tx>
          <c:layout>
            <c:manualLayout>
              <c:xMode val="edge"/>
              <c:yMode val="edge"/>
              <c:x val="0.930312131885635"/>
              <c:y val="5.864345696089819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5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63272118451668902"/>
          <c:y val="7.0387873201470469E-2"/>
          <c:w val="0.28807577554968283"/>
          <c:h val="0.163780688224198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chart" Target="../charts/chart7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547414</xdr:colOff>
      <xdr:row>26</xdr:row>
      <xdr:rowOff>229503</xdr:rowOff>
    </xdr:from>
    <xdr:to>
      <xdr:col>19</xdr:col>
      <xdr:colOff>87586</xdr:colOff>
      <xdr:row>26</xdr:row>
      <xdr:rowOff>2569804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7D3E312-AC87-4573-8075-1CC7C9B5B8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360746</xdr:colOff>
      <xdr:row>20</xdr:row>
      <xdr:rowOff>22992</xdr:rowOff>
    </xdr:from>
    <xdr:to>
      <xdr:col>19</xdr:col>
      <xdr:colOff>331196</xdr:colOff>
      <xdr:row>26</xdr:row>
      <xdr:rowOff>35556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5923C43-F03B-4CC5-A07D-66FE2EABD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9280" y="6602906"/>
          <a:ext cx="6178123" cy="2267909"/>
        </a:xfrm>
        <a:prstGeom prst="rect">
          <a:avLst/>
        </a:prstGeom>
      </xdr:spPr>
    </xdr:pic>
    <xdr:clientData/>
  </xdr:twoCellAnchor>
  <xdr:twoCellAnchor>
    <xdr:from>
      <xdr:col>0</xdr:col>
      <xdr:colOff>153276</xdr:colOff>
      <xdr:row>26</xdr:row>
      <xdr:rowOff>164224</xdr:rowOff>
    </xdr:from>
    <xdr:to>
      <xdr:col>9</xdr:col>
      <xdr:colOff>594338</xdr:colOff>
      <xdr:row>26</xdr:row>
      <xdr:rowOff>2417567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7A4F9607-8EC3-41FC-B8F4-75FED4DD58EB}"/>
            </a:ext>
          </a:extLst>
        </xdr:cNvPr>
        <xdr:cNvGrpSpPr/>
      </xdr:nvGrpSpPr>
      <xdr:grpSpPr>
        <a:xfrm>
          <a:off x="153276" y="8999483"/>
          <a:ext cx="6177959" cy="2253343"/>
          <a:chOff x="3476624" y="1752600"/>
          <a:chExt cx="6133235" cy="2305050"/>
        </a:xfrm>
      </xdr:grpSpPr>
      <xdr:graphicFrame macro="">
        <xdr:nvGraphicFramePr>
          <xdr:cNvPr id="14" name="グラフ 13">
            <a:extLst>
              <a:ext uri="{FF2B5EF4-FFF2-40B4-BE49-F238E27FC236}">
                <a16:creationId xmlns:a16="http://schemas.microsoft.com/office/drawing/2014/main" id="{546E39ED-847E-4A32-AF4F-E575EE6983DD}"/>
              </a:ext>
            </a:extLst>
          </xdr:cNvPr>
          <xdr:cNvGraphicFramePr>
            <a:graphicFrameLocks/>
          </xdr:cNvGraphicFramePr>
        </xdr:nvGraphicFramePr>
        <xdr:xfrm>
          <a:off x="3476624" y="1752600"/>
          <a:ext cx="6048375" cy="2305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D6C8D22C-8FF8-4285-AB09-98F4511EF355}"/>
              </a:ext>
            </a:extLst>
          </xdr:cNvPr>
          <xdr:cNvSpPr txBox="1"/>
        </xdr:nvSpPr>
        <xdr:spPr>
          <a:xfrm>
            <a:off x="3481822" y="2009640"/>
            <a:ext cx="571500" cy="247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会員数</a:t>
            </a: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C2536C56-ABBB-4512-89AF-2A56FD3CEDCB}"/>
              </a:ext>
            </a:extLst>
          </xdr:cNvPr>
          <xdr:cNvSpPr txBox="1"/>
        </xdr:nvSpPr>
        <xdr:spPr>
          <a:xfrm>
            <a:off x="9038359" y="1943032"/>
            <a:ext cx="571500" cy="247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団体数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603250</xdr:colOff>
      <xdr:row>26</xdr:row>
      <xdr:rowOff>1864519</xdr:rowOff>
    </xdr:from>
    <xdr:to>
      <xdr:col>28</xdr:col>
      <xdr:colOff>619125</xdr:colOff>
      <xdr:row>26</xdr:row>
      <xdr:rowOff>3567907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7B053BAA-93E0-44BF-97F0-CDBE4A0D9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571500</xdr:colOff>
      <xdr:row>25</xdr:row>
      <xdr:rowOff>307182</xdr:rowOff>
    </xdr:from>
    <xdr:to>
      <xdr:col>28</xdr:col>
      <xdr:colOff>577850</xdr:colOff>
      <xdr:row>26</xdr:row>
      <xdr:rowOff>1522413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504903B-E2B5-4568-92A0-6CDED5729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663137</xdr:colOff>
      <xdr:row>19</xdr:row>
      <xdr:rowOff>41622</xdr:rowOff>
    </xdr:from>
    <xdr:to>
      <xdr:col>27</xdr:col>
      <xdr:colOff>619974</xdr:colOff>
      <xdr:row>25</xdr:row>
      <xdr:rowOff>99597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AC89B509-42AA-431C-9719-4A2394646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91584" y="5175096"/>
          <a:ext cx="6092943" cy="1652159"/>
        </a:xfrm>
        <a:prstGeom prst="rect">
          <a:avLst/>
        </a:prstGeom>
      </xdr:spPr>
    </xdr:pic>
    <xdr:clientData/>
  </xdr:twoCellAnchor>
  <xdr:twoCellAnchor editAs="oneCell">
    <xdr:from>
      <xdr:col>18</xdr:col>
      <xdr:colOff>652061</xdr:colOff>
      <xdr:row>11</xdr:row>
      <xdr:rowOff>208454</xdr:rowOff>
    </xdr:from>
    <xdr:to>
      <xdr:col>27</xdr:col>
      <xdr:colOff>602802</xdr:colOff>
      <xdr:row>18</xdr:row>
      <xdr:rowOff>93815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39AE7EDD-9137-49DA-8E25-E7EEB7114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80508" y="3336665"/>
          <a:ext cx="6086847" cy="1639966"/>
        </a:xfrm>
        <a:prstGeom prst="rect">
          <a:avLst/>
        </a:prstGeom>
      </xdr:spPr>
    </xdr:pic>
    <xdr:clientData/>
  </xdr:twoCellAnchor>
  <xdr:twoCellAnchor>
    <xdr:from>
      <xdr:col>0</xdr:col>
      <xdr:colOff>391026</xdr:colOff>
      <xdr:row>26</xdr:row>
      <xdr:rowOff>110290</xdr:rowOff>
    </xdr:from>
    <xdr:to>
      <xdr:col>16</xdr:col>
      <xdr:colOff>238224</xdr:colOff>
      <xdr:row>26</xdr:row>
      <xdr:rowOff>1712793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B956937F-34C7-4DF3-A8C8-8AB1B82F6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160420</xdr:colOff>
      <xdr:row>26</xdr:row>
      <xdr:rowOff>3459080</xdr:rowOff>
    </xdr:from>
    <xdr:to>
      <xdr:col>28</xdr:col>
      <xdr:colOff>108383</xdr:colOff>
      <xdr:row>35</xdr:row>
      <xdr:rowOff>24897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66E9D8EB-5659-43C4-AB26-A944C2E6E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391027</xdr:colOff>
      <xdr:row>26</xdr:row>
      <xdr:rowOff>1824789</xdr:rowOff>
    </xdr:from>
    <xdr:to>
      <xdr:col>16</xdr:col>
      <xdr:colOff>228700</xdr:colOff>
      <xdr:row>26</xdr:row>
      <xdr:rowOff>3413790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0176AC62-4915-437A-8EDF-003F5415A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47625</xdr:rowOff>
    </xdr:from>
    <xdr:to>
      <xdr:col>38</xdr:col>
      <xdr:colOff>66675</xdr:colOff>
      <xdr:row>55</xdr:row>
      <xdr:rowOff>9525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CB37D893-B0C5-4592-AB6C-1C724A317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27</xdr:row>
      <xdr:rowOff>79375</xdr:rowOff>
    </xdr:from>
    <xdr:to>
      <xdr:col>37</xdr:col>
      <xdr:colOff>188093</xdr:colOff>
      <xdr:row>27</xdr:row>
      <xdr:rowOff>1643778</xdr:rowOff>
    </xdr:to>
    <xdr:graphicFrame macro="">
      <xdr:nvGraphicFramePr>
        <xdr:cNvPr id="5" name="グラフ 3">
          <a:extLst>
            <a:ext uri="{FF2B5EF4-FFF2-40B4-BE49-F238E27FC236}">
              <a16:creationId xmlns:a16="http://schemas.microsoft.com/office/drawing/2014/main" id="{3B3A52A7-4DC9-4C6D-A261-CB1BDD1882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167268</xdr:colOff>
      <xdr:row>27</xdr:row>
      <xdr:rowOff>1793875</xdr:rowOff>
    </xdr:from>
    <xdr:to>
      <xdr:col>38</xdr:col>
      <xdr:colOff>79060</xdr:colOff>
      <xdr:row>27</xdr:row>
      <xdr:rowOff>3367803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9C23F3E-2C18-45C4-9754-7AAAB817A99D}"/>
            </a:ext>
          </a:extLst>
        </xdr:cNvPr>
        <xdr:cNvGrpSpPr/>
      </xdr:nvGrpSpPr>
      <xdr:grpSpPr>
        <a:xfrm>
          <a:off x="167268" y="8519454"/>
          <a:ext cx="6137890" cy="1573928"/>
          <a:chOff x="4539306" y="11010900"/>
          <a:chExt cx="6121230" cy="1609725"/>
        </a:xfrm>
      </xdr:grpSpPr>
      <xdr:graphicFrame macro="">
        <xdr:nvGraphicFramePr>
          <xdr:cNvPr id="7" name="グラフ 3">
            <a:extLst>
              <a:ext uri="{FF2B5EF4-FFF2-40B4-BE49-F238E27FC236}">
                <a16:creationId xmlns:a16="http://schemas.microsoft.com/office/drawing/2014/main" id="{C2AB60DE-FC6F-4F47-81F9-C3D2033E9DC6}"/>
              </a:ext>
            </a:extLst>
          </xdr:cNvPr>
          <xdr:cNvGraphicFramePr>
            <a:graphicFrameLocks/>
          </xdr:cNvGraphicFramePr>
        </xdr:nvGraphicFramePr>
        <xdr:xfrm>
          <a:off x="4581525" y="11010900"/>
          <a:ext cx="5981700" cy="16097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84F40326-B722-421A-B478-751A09D83482}"/>
              </a:ext>
            </a:extLst>
          </xdr:cNvPr>
          <xdr:cNvSpPr txBox="1"/>
        </xdr:nvSpPr>
        <xdr:spPr>
          <a:xfrm>
            <a:off x="10089036" y="11191875"/>
            <a:ext cx="571500" cy="247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団体数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E18FC2FD-2D3A-459F-8870-681526CB8C9E}"/>
              </a:ext>
            </a:extLst>
          </xdr:cNvPr>
          <xdr:cNvSpPr txBox="1"/>
        </xdr:nvSpPr>
        <xdr:spPr>
          <a:xfrm>
            <a:off x="4539306" y="11201400"/>
            <a:ext cx="571500" cy="247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会員数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85097</xdr:colOff>
      <xdr:row>64</xdr:row>
      <xdr:rowOff>5756</xdr:rowOff>
    </xdr:from>
    <xdr:to>
      <xdr:col>14</xdr:col>
      <xdr:colOff>604471</xdr:colOff>
      <xdr:row>73</xdr:row>
      <xdr:rowOff>62906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B76A8736-51A6-421D-867B-2FF17724CF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144131</xdr:colOff>
      <xdr:row>41</xdr:row>
      <xdr:rowOff>94307</xdr:rowOff>
    </xdr:from>
    <xdr:to>
      <xdr:col>15</xdr:col>
      <xdr:colOff>10781</xdr:colOff>
      <xdr:row>51</xdr:row>
      <xdr:rowOff>8583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3D611923-DC0D-4B9D-9070-D3056847E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143189</xdr:colOff>
      <xdr:row>30</xdr:row>
      <xdr:rowOff>154179</xdr:rowOff>
    </xdr:from>
    <xdr:to>
      <xdr:col>15</xdr:col>
      <xdr:colOff>19364</xdr:colOff>
      <xdr:row>40</xdr:row>
      <xdr:rowOff>81957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EE270BE3-D670-46F4-B8F6-3F0C64AC8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236134</xdr:colOff>
      <xdr:row>3</xdr:row>
      <xdr:rowOff>132302</xdr:rowOff>
    </xdr:from>
    <xdr:to>
      <xdr:col>14</xdr:col>
      <xdr:colOff>196675</xdr:colOff>
      <xdr:row>17</xdr:row>
      <xdr:rowOff>41030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B1459D5B-639C-4B09-AD5A-A83E1C865345}"/>
            </a:ext>
          </a:extLst>
        </xdr:cNvPr>
        <xdr:cNvGrpSpPr/>
      </xdr:nvGrpSpPr>
      <xdr:grpSpPr>
        <a:xfrm>
          <a:off x="3732123" y="634720"/>
          <a:ext cx="6177959" cy="2253343"/>
          <a:chOff x="3476624" y="1752600"/>
          <a:chExt cx="6133235" cy="2305050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EB31F239-5EE8-46D5-9ED9-5B81A470DACF}"/>
              </a:ext>
            </a:extLst>
          </xdr:cNvPr>
          <xdr:cNvGraphicFramePr>
            <a:graphicFrameLocks/>
          </xdr:cNvGraphicFramePr>
        </xdr:nvGraphicFramePr>
        <xdr:xfrm>
          <a:off x="3476624" y="1752600"/>
          <a:ext cx="6048375" cy="2305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2F2E4689-DC0F-4EBD-8B3C-73BEEB8C0C31}"/>
              </a:ext>
            </a:extLst>
          </xdr:cNvPr>
          <xdr:cNvSpPr txBox="1"/>
        </xdr:nvSpPr>
        <xdr:spPr>
          <a:xfrm>
            <a:off x="3481822" y="2009640"/>
            <a:ext cx="571500" cy="247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会員数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A775AAAB-3D5C-46FE-8937-CFFA52F3A59B}"/>
              </a:ext>
            </a:extLst>
          </xdr:cNvPr>
          <xdr:cNvSpPr txBox="1"/>
        </xdr:nvSpPr>
        <xdr:spPr>
          <a:xfrm>
            <a:off x="9038359" y="1943032"/>
            <a:ext cx="571500" cy="247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団体数</a:t>
            </a:r>
          </a:p>
        </xdr:txBody>
      </xdr:sp>
    </xdr:grpSp>
    <xdr:clientData/>
  </xdr:twoCellAnchor>
  <xdr:twoCellAnchor>
    <xdr:from>
      <xdr:col>6</xdr:col>
      <xdr:colOff>65105</xdr:colOff>
      <xdr:row>75</xdr:row>
      <xdr:rowOff>17167</xdr:rowOff>
    </xdr:from>
    <xdr:to>
      <xdr:col>14</xdr:col>
      <xdr:colOff>670204</xdr:colOff>
      <xdr:row>84</xdr:row>
      <xdr:rowOff>83843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61BCDEA-6159-46CD-8F1F-C34F7A184A3B}"/>
            </a:ext>
          </a:extLst>
        </xdr:cNvPr>
        <xdr:cNvGrpSpPr/>
      </xdr:nvGrpSpPr>
      <xdr:grpSpPr>
        <a:xfrm>
          <a:off x="4251918" y="12577607"/>
          <a:ext cx="6131693" cy="1573928"/>
          <a:chOff x="4562475" y="11010900"/>
          <a:chExt cx="6086475" cy="1609725"/>
        </a:xfrm>
      </xdr:grpSpPr>
      <xdr:graphicFrame macro="">
        <xdr:nvGraphicFramePr>
          <xdr:cNvPr id="5" name="グラフ 3">
            <a:extLst>
              <a:ext uri="{FF2B5EF4-FFF2-40B4-BE49-F238E27FC236}">
                <a16:creationId xmlns:a16="http://schemas.microsoft.com/office/drawing/2014/main" id="{C65EC389-13E3-47DB-9D8A-458FF9CB87FF}"/>
              </a:ext>
            </a:extLst>
          </xdr:cNvPr>
          <xdr:cNvGraphicFramePr>
            <a:graphicFrameLocks/>
          </xdr:cNvGraphicFramePr>
        </xdr:nvGraphicFramePr>
        <xdr:xfrm>
          <a:off x="4581525" y="11010900"/>
          <a:ext cx="5981700" cy="16097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3C62BBCB-761E-4F17-8228-73A72765644A}"/>
              </a:ext>
            </a:extLst>
          </xdr:cNvPr>
          <xdr:cNvSpPr txBox="1"/>
        </xdr:nvSpPr>
        <xdr:spPr>
          <a:xfrm>
            <a:off x="10077450" y="11191875"/>
            <a:ext cx="571500" cy="247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団体数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A01DD6BB-C224-4CEF-BC84-82A1FE92F32C}"/>
              </a:ext>
            </a:extLst>
          </xdr:cNvPr>
          <xdr:cNvSpPr txBox="1"/>
        </xdr:nvSpPr>
        <xdr:spPr>
          <a:xfrm>
            <a:off x="4562475" y="11201400"/>
            <a:ext cx="571500" cy="247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会員数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E3D98-D396-4163-9FC4-F3D2D6FAF932}">
  <sheetPr>
    <tabColor rgb="FFFFFF00"/>
    <pageSetUpPr fitToPage="1"/>
  </sheetPr>
  <dimension ref="A1:M29"/>
  <sheetViews>
    <sheetView view="pageBreakPreview" zoomScale="87" zoomScaleNormal="64" zoomScaleSheetLayoutView="87" workbookViewId="0">
      <selection activeCell="M13" sqref="M13"/>
    </sheetView>
  </sheetViews>
  <sheetFormatPr defaultRowHeight="13.5"/>
  <cols>
    <col min="1" max="1" width="10.375" style="1" customWidth="1"/>
    <col min="2" max="5" width="6.875" style="1" customWidth="1"/>
    <col min="6" max="10" width="9.375" style="1" customWidth="1"/>
    <col min="11" max="16384" width="9" style="1"/>
  </cols>
  <sheetData>
    <row r="1" spans="1:13" ht="22.5" customHeight="1">
      <c r="A1" s="83" t="s">
        <v>32</v>
      </c>
      <c r="B1" s="81"/>
      <c r="C1" s="81"/>
      <c r="D1" s="81"/>
      <c r="E1" s="81"/>
      <c r="F1" s="81"/>
      <c r="G1" s="81"/>
      <c r="H1" s="81"/>
      <c r="I1" s="81"/>
    </row>
    <row r="2" spans="1:13" ht="15" customHeight="1">
      <c r="A2" s="82"/>
      <c r="B2" s="81"/>
      <c r="C2" s="81"/>
      <c r="D2" s="81"/>
      <c r="E2" s="81"/>
      <c r="F2" s="81"/>
      <c r="I2" s="80"/>
      <c r="J2" s="79" t="s">
        <v>100</v>
      </c>
    </row>
    <row r="3" spans="1:13" ht="20.100000000000001" customHeight="1">
      <c r="A3" s="185" t="s">
        <v>31</v>
      </c>
      <c r="B3" s="187" t="s">
        <v>30</v>
      </c>
      <c r="C3" s="188"/>
      <c r="D3" s="188"/>
      <c r="E3" s="189"/>
      <c r="F3" s="190" t="s">
        <v>29</v>
      </c>
      <c r="G3" s="188"/>
      <c r="H3" s="188"/>
      <c r="I3" s="191"/>
      <c r="J3" s="192" t="s">
        <v>28</v>
      </c>
    </row>
    <row r="4" spans="1:13" ht="20.100000000000001" customHeight="1">
      <c r="A4" s="186"/>
      <c r="B4" s="76" t="s">
        <v>27</v>
      </c>
      <c r="C4" s="76" t="s">
        <v>26</v>
      </c>
      <c r="D4" s="76" t="s">
        <v>25</v>
      </c>
      <c r="E4" s="78" t="s">
        <v>24</v>
      </c>
      <c r="F4" s="77" t="s">
        <v>27</v>
      </c>
      <c r="G4" s="76" t="s">
        <v>26</v>
      </c>
      <c r="H4" s="76" t="s">
        <v>25</v>
      </c>
      <c r="I4" s="75" t="s">
        <v>24</v>
      </c>
      <c r="J4" s="193"/>
    </row>
    <row r="5" spans="1:13" ht="27.75" customHeight="1">
      <c r="A5" s="33" t="s">
        <v>23</v>
      </c>
      <c r="B5" s="178">
        <v>32</v>
      </c>
      <c r="C5" s="178">
        <v>15</v>
      </c>
      <c r="D5" s="178">
        <v>4</v>
      </c>
      <c r="E5" s="180">
        <v>51</v>
      </c>
      <c r="F5" s="74">
        <v>10524</v>
      </c>
      <c r="G5" s="73">
        <v>5765</v>
      </c>
      <c r="H5" s="73">
        <v>327</v>
      </c>
      <c r="I5" s="72">
        <f>SUM(F5:H5)</f>
        <v>16616</v>
      </c>
      <c r="J5" s="71">
        <v>291</v>
      </c>
    </row>
    <row r="6" spans="1:13" ht="27.75" customHeight="1">
      <c r="A6" s="22" t="s">
        <v>22</v>
      </c>
      <c r="B6" s="19">
        <v>29</v>
      </c>
      <c r="C6" s="19">
        <v>14</v>
      </c>
      <c r="D6" s="19">
        <v>4</v>
      </c>
      <c r="E6" s="21">
        <v>47</v>
      </c>
      <c r="F6" s="20">
        <v>3430</v>
      </c>
      <c r="G6" s="19">
        <v>2665</v>
      </c>
      <c r="H6" s="19">
        <v>109</v>
      </c>
      <c r="I6" s="179">
        <f t="shared" ref="I6:I25" si="0">SUM(F6:H6)</f>
        <v>6204</v>
      </c>
      <c r="J6" s="18">
        <v>680</v>
      </c>
    </row>
    <row r="7" spans="1:13" ht="27.75" customHeight="1">
      <c r="A7" s="70" t="s">
        <v>21</v>
      </c>
      <c r="B7" s="68">
        <v>8</v>
      </c>
      <c r="C7" s="68">
        <v>4</v>
      </c>
      <c r="D7" s="68">
        <v>0</v>
      </c>
      <c r="E7" s="61">
        <v>12</v>
      </c>
      <c r="F7" s="69">
        <v>2708</v>
      </c>
      <c r="G7" s="68">
        <v>1967</v>
      </c>
      <c r="H7" s="68">
        <v>0</v>
      </c>
      <c r="I7" s="179">
        <f t="shared" si="0"/>
        <v>4675</v>
      </c>
      <c r="J7" s="67">
        <v>270</v>
      </c>
      <c r="M7" s="40" t="s">
        <v>13</v>
      </c>
    </row>
    <row r="8" spans="1:13" ht="27.75" customHeight="1">
      <c r="A8" s="66" t="s">
        <v>20</v>
      </c>
      <c r="B8" s="63">
        <v>0</v>
      </c>
      <c r="C8" s="63">
        <v>0</v>
      </c>
      <c r="D8" s="63">
        <v>3</v>
      </c>
      <c r="E8" s="65">
        <v>3</v>
      </c>
      <c r="F8" s="64">
        <v>0</v>
      </c>
      <c r="G8" s="63">
        <v>0</v>
      </c>
      <c r="H8" s="63">
        <v>867</v>
      </c>
      <c r="I8" s="179">
        <f t="shared" si="0"/>
        <v>867</v>
      </c>
      <c r="J8" s="62">
        <v>65</v>
      </c>
    </row>
    <row r="9" spans="1:13" ht="27.75" customHeight="1">
      <c r="A9" s="55" t="s">
        <v>19</v>
      </c>
      <c r="B9" s="42">
        <v>13</v>
      </c>
      <c r="C9" s="42">
        <v>6</v>
      </c>
      <c r="D9" s="42">
        <v>1</v>
      </c>
      <c r="E9" s="61">
        <v>20</v>
      </c>
      <c r="F9" s="60">
        <v>2946</v>
      </c>
      <c r="G9" s="42">
        <v>1450</v>
      </c>
      <c r="H9" s="42">
        <v>179</v>
      </c>
      <c r="I9" s="179">
        <f t="shared" si="0"/>
        <v>4575</v>
      </c>
      <c r="J9" s="59">
        <v>0</v>
      </c>
    </row>
    <row r="10" spans="1:13" ht="27.75" customHeight="1">
      <c r="A10" s="58" t="s">
        <v>18</v>
      </c>
      <c r="B10" s="51">
        <v>11</v>
      </c>
      <c r="C10" s="51">
        <v>5</v>
      </c>
      <c r="D10" s="51">
        <v>0</v>
      </c>
      <c r="E10" s="57">
        <v>16</v>
      </c>
      <c r="F10" s="52">
        <v>1915</v>
      </c>
      <c r="G10" s="51">
        <v>1129</v>
      </c>
      <c r="H10" s="51">
        <v>0</v>
      </c>
      <c r="I10" s="179">
        <f t="shared" si="0"/>
        <v>3044</v>
      </c>
      <c r="J10" s="56">
        <v>0</v>
      </c>
    </row>
    <row r="11" spans="1:13" ht="27.75" customHeight="1">
      <c r="A11" s="55" t="s">
        <v>17</v>
      </c>
      <c r="B11" s="54">
        <v>7</v>
      </c>
      <c r="C11" s="54">
        <v>2</v>
      </c>
      <c r="D11" s="54">
        <v>0</v>
      </c>
      <c r="E11" s="53">
        <f>SUM(B11:D11)</f>
        <v>9</v>
      </c>
      <c r="F11" s="52">
        <v>1251</v>
      </c>
      <c r="G11" s="51">
        <v>734</v>
      </c>
      <c r="H11" s="51">
        <v>0</v>
      </c>
      <c r="I11" s="179">
        <f t="shared" si="0"/>
        <v>1985</v>
      </c>
      <c r="J11" s="50">
        <v>0</v>
      </c>
    </row>
    <row r="12" spans="1:13" ht="27.75" customHeight="1">
      <c r="A12" s="49" t="s">
        <v>16</v>
      </c>
      <c r="B12" s="48">
        <v>7</v>
      </c>
      <c r="C12" s="48">
        <v>3</v>
      </c>
      <c r="D12" s="48">
        <v>1</v>
      </c>
      <c r="E12" s="47">
        <v>11</v>
      </c>
      <c r="F12" s="46">
        <v>1185</v>
      </c>
      <c r="G12" s="45">
        <v>1040</v>
      </c>
      <c r="H12" s="45">
        <v>223</v>
      </c>
      <c r="I12" s="179">
        <f t="shared" si="0"/>
        <v>2448</v>
      </c>
      <c r="J12" s="44">
        <v>0</v>
      </c>
      <c r="K12" s="40" t="s">
        <v>13</v>
      </c>
    </row>
    <row r="13" spans="1:13" ht="27.75" customHeight="1">
      <c r="A13" s="43" t="s">
        <v>15</v>
      </c>
      <c r="B13" s="42">
        <v>6</v>
      </c>
      <c r="C13" s="42">
        <v>2</v>
      </c>
      <c r="D13" s="42">
        <v>2</v>
      </c>
      <c r="E13" s="41">
        <f>SUM(B13:D13)</f>
        <v>10</v>
      </c>
      <c r="F13" s="20">
        <v>690</v>
      </c>
      <c r="G13" s="19">
        <v>554</v>
      </c>
      <c r="H13" s="19">
        <v>132</v>
      </c>
      <c r="I13" s="179">
        <f>SUM(F13:H13)</f>
        <v>1376</v>
      </c>
      <c r="J13" s="18">
        <v>207</v>
      </c>
    </row>
    <row r="14" spans="1:13" ht="27.75" customHeight="1">
      <c r="A14" s="33" t="s">
        <v>14</v>
      </c>
      <c r="B14" s="24">
        <v>6</v>
      </c>
      <c r="C14" s="24">
        <v>2</v>
      </c>
      <c r="D14" s="24">
        <v>1</v>
      </c>
      <c r="E14" s="26">
        <v>9</v>
      </c>
      <c r="F14" s="25">
        <v>1062</v>
      </c>
      <c r="G14" s="24">
        <v>768</v>
      </c>
      <c r="H14" s="24">
        <v>54</v>
      </c>
      <c r="I14" s="179">
        <f>SUM(F14:H14)</f>
        <v>1884</v>
      </c>
      <c r="J14" s="23">
        <v>45</v>
      </c>
      <c r="M14" s="40" t="s">
        <v>13</v>
      </c>
    </row>
    <row r="15" spans="1:13" ht="27.75" customHeight="1">
      <c r="A15" s="39" t="s">
        <v>12</v>
      </c>
      <c r="B15" s="176">
        <v>2</v>
      </c>
      <c r="C15" s="176">
        <v>2</v>
      </c>
      <c r="D15" s="176">
        <v>0</v>
      </c>
      <c r="E15" s="177">
        <f t="shared" ref="E15:E25" si="1">SUM(B15:D15)</f>
        <v>4</v>
      </c>
      <c r="F15" s="36">
        <v>778</v>
      </c>
      <c r="G15" s="35">
        <v>489</v>
      </c>
      <c r="H15" s="35">
        <v>0</v>
      </c>
      <c r="I15" s="179">
        <f t="shared" si="0"/>
        <v>1267</v>
      </c>
      <c r="J15" s="34">
        <v>113</v>
      </c>
    </row>
    <row r="16" spans="1:13" ht="27.75" customHeight="1">
      <c r="A16" s="22" t="s">
        <v>11</v>
      </c>
      <c r="B16" s="19">
        <v>2</v>
      </c>
      <c r="C16" s="19">
        <v>1</v>
      </c>
      <c r="D16" s="19">
        <v>0</v>
      </c>
      <c r="E16" s="21">
        <f t="shared" si="1"/>
        <v>3</v>
      </c>
      <c r="F16" s="20">
        <v>861</v>
      </c>
      <c r="G16" s="19">
        <v>417</v>
      </c>
      <c r="H16" s="19">
        <v>0</v>
      </c>
      <c r="I16" s="179">
        <f t="shared" si="0"/>
        <v>1278</v>
      </c>
      <c r="J16" s="18">
        <v>65</v>
      </c>
    </row>
    <row r="17" spans="1:13" ht="27.75" customHeight="1">
      <c r="A17" s="38" t="s">
        <v>10</v>
      </c>
      <c r="B17" s="19">
        <v>1</v>
      </c>
      <c r="C17" s="19">
        <v>1</v>
      </c>
      <c r="D17" s="19">
        <v>0</v>
      </c>
      <c r="E17" s="21">
        <f t="shared" si="1"/>
        <v>2</v>
      </c>
      <c r="F17" s="20">
        <v>447</v>
      </c>
      <c r="G17" s="19">
        <v>290</v>
      </c>
      <c r="H17" s="19">
        <v>0</v>
      </c>
      <c r="I17" s="179">
        <f t="shared" si="0"/>
        <v>737</v>
      </c>
      <c r="J17" s="18">
        <v>82</v>
      </c>
    </row>
    <row r="18" spans="1:13" ht="27.75" customHeight="1">
      <c r="A18" s="33" t="s">
        <v>9</v>
      </c>
      <c r="B18" s="176">
        <v>4</v>
      </c>
      <c r="C18" s="176">
        <v>3</v>
      </c>
      <c r="D18" s="176">
        <v>0</v>
      </c>
      <c r="E18" s="177">
        <f t="shared" si="1"/>
        <v>7</v>
      </c>
      <c r="F18" s="36">
        <v>1144</v>
      </c>
      <c r="G18" s="35">
        <v>598</v>
      </c>
      <c r="H18" s="35">
        <v>0</v>
      </c>
      <c r="I18" s="179">
        <f t="shared" si="0"/>
        <v>1742</v>
      </c>
      <c r="J18" s="34">
        <v>140</v>
      </c>
    </row>
    <row r="19" spans="1:13" ht="27.75" customHeight="1">
      <c r="A19" s="22" t="s">
        <v>8</v>
      </c>
      <c r="B19" s="19">
        <v>0</v>
      </c>
      <c r="C19" s="19">
        <v>0</v>
      </c>
      <c r="D19" s="19">
        <v>1</v>
      </c>
      <c r="E19" s="21">
        <f t="shared" si="1"/>
        <v>1</v>
      </c>
      <c r="F19" s="20">
        <v>0</v>
      </c>
      <c r="G19" s="19">
        <v>0</v>
      </c>
      <c r="H19" s="19">
        <v>252</v>
      </c>
      <c r="I19" s="179">
        <f t="shared" si="0"/>
        <v>252</v>
      </c>
      <c r="J19" s="18">
        <v>0</v>
      </c>
    </row>
    <row r="20" spans="1:13" ht="27.75" customHeight="1">
      <c r="A20" s="22" t="s">
        <v>7</v>
      </c>
      <c r="B20" s="19">
        <v>4</v>
      </c>
      <c r="C20" s="19">
        <v>2</v>
      </c>
      <c r="D20" s="19">
        <v>0</v>
      </c>
      <c r="E20" s="21">
        <f t="shared" si="1"/>
        <v>6</v>
      </c>
      <c r="F20" s="20">
        <v>767</v>
      </c>
      <c r="G20" s="19">
        <v>459</v>
      </c>
      <c r="H20" s="19">
        <v>0</v>
      </c>
      <c r="I20" s="179">
        <f t="shared" si="0"/>
        <v>1226</v>
      </c>
      <c r="J20" s="18">
        <v>0</v>
      </c>
    </row>
    <row r="21" spans="1:13" ht="27.75" customHeight="1">
      <c r="A21" s="22" t="s">
        <v>6</v>
      </c>
      <c r="B21" s="19">
        <v>0</v>
      </c>
      <c r="C21" s="19">
        <v>0</v>
      </c>
      <c r="D21" s="19">
        <v>1</v>
      </c>
      <c r="E21" s="21">
        <f t="shared" si="1"/>
        <v>1</v>
      </c>
      <c r="F21" s="20">
        <v>0</v>
      </c>
      <c r="G21" s="19">
        <v>0</v>
      </c>
      <c r="H21" s="19">
        <v>368</v>
      </c>
      <c r="I21" s="179">
        <f t="shared" si="0"/>
        <v>368</v>
      </c>
      <c r="J21" s="18">
        <v>54</v>
      </c>
    </row>
    <row r="22" spans="1:13" ht="27.75" customHeight="1">
      <c r="A22" s="33" t="s">
        <v>5</v>
      </c>
      <c r="B22" s="32">
        <v>1</v>
      </c>
      <c r="C22" s="32">
        <v>1</v>
      </c>
      <c r="D22" s="32">
        <v>0</v>
      </c>
      <c r="E22" s="31">
        <f t="shared" si="1"/>
        <v>2</v>
      </c>
      <c r="F22" s="30">
        <v>443</v>
      </c>
      <c r="G22" s="29">
        <v>264</v>
      </c>
      <c r="H22" s="29">
        <v>0</v>
      </c>
      <c r="I22" s="179">
        <f t="shared" si="0"/>
        <v>707</v>
      </c>
      <c r="J22" s="28">
        <v>130</v>
      </c>
    </row>
    <row r="23" spans="1:13" ht="27.75" customHeight="1">
      <c r="A23" s="27" t="s">
        <v>4</v>
      </c>
      <c r="B23" s="24">
        <v>8</v>
      </c>
      <c r="C23" s="24">
        <v>3</v>
      </c>
      <c r="D23" s="24">
        <v>0</v>
      </c>
      <c r="E23" s="26">
        <f t="shared" si="1"/>
        <v>11</v>
      </c>
      <c r="F23" s="25">
        <v>1108</v>
      </c>
      <c r="G23" s="24">
        <v>600</v>
      </c>
      <c r="H23" s="24">
        <v>0</v>
      </c>
      <c r="I23" s="179">
        <f t="shared" si="0"/>
        <v>1708</v>
      </c>
      <c r="J23" s="23">
        <v>408</v>
      </c>
    </row>
    <row r="24" spans="1:13" ht="27.75" customHeight="1">
      <c r="A24" s="22" t="s">
        <v>3</v>
      </c>
      <c r="B24" s="19">
        <v>2</v>
      </c>
      <c r="C24" s="19">
        <v>2</v>
      </c>
      <c r="D24" s="19">
        <v>0</v>
      </c>
      <c r="E24" s="21">
        <f t="shared" si="1"/>
        <v>4</v>
      </c>
      <c r="F24" s="20">
        <v>269</v>
      </c>
      <c r="G24" s="19">
        <v>202</v>
      </c>
      <c r="H24" s="19">
        <v>0</v>
      </c>
      <c r="I24" s="179">
        <f t="shared" si="0"/>
        <v>471</v>
      </c>
      <c r="J24" s="18">
        <v>0</v>
      </c>
    </row>
    <row r="25" spans="1:13" ht="27.75" customHeight="1">
      <c r="A25" s="17" t="s">
        <v>2</v>
      </c>
      <c r="B25" s="14">
        <v>0</v>
      </c>
      <c r="C25" s="14">
        <v>6</v>
      </c>
      <c r="D25" s="14">
        <v>0</v>
      </c>
      <c r="E25" s="16">
        <f t="shared" si="1"/>
        <v>6</v>
      </c>
      <c r="F25" s="15">
        <v>0</v>
      </c>
      <c r="G25" s="14">
        <v>1568</v>
      </c>
      <c r="H25" s="14">
        <v>0</v>
      </c>
      <c r="I25" s="182">
        <f t="shared" si="0"/>
        <v>1568</v>
      </c>
      <c r="J25" s="13">
        <v>0</v>
      </c>
      <c r="M25" s="11">
        <f>SUM(M4:M24)</f>
        <v>0</v>
      </c>
    </row>
    <row r="26" spans="1:13" ht="39.75" customHeight="1">
      <c r="A26" s="12" t="s">
        <v>1</v>
      </c>
      <c r="B26" s="9">
        <f t="shared" ref="B26:D26" si="2">SUM(B5:B25)</f>
        <v>143</v>
      </c>
      <c r="C26" s="9">
        <f t="shared" si="2"/>
        <v>74</v>
      </c>
      <c r="D26" s="9">
        <f t="shared" si="2"/>
        <v>18</v>
      </c>
      <c r="E26" s="11">
        <f>SUM(E5:E25)</f>
        <v>235</v>
      </c>
      <c r="F26" s="10">
        <f>SUM(F5:F25)</f>
        <v>31528</v>
      </c>
      <c r="G26" s="9">
        <f>SUM(G5:G25)</f>
        <v>20959</v>
      </c>
      <c r="H26" s="9">
        <f>SUM(H5:H25)</f>
        <v>2511</v>
      </c>
      <c r="I26" s="8">
        <f>SUM(I5:I25)</f>
        <v>54998</v>
      </c>
      <c r="J26" s="7" t="s">
        <v>0</v>
      </c>
    </row>
    <row r="27" spans="1:13" ht="228.75" customHeight="1">
      <c r="A27" s="6"/>
      <c r="B27" s="5"/>
      <c r="C27" s="5"/>
      <c r="D27" s="5"/>
      <c r="E27" s="5"/>
      <c r="F27" s="5"/>
      <c r="G27" s="5"/>
      <c r="H27" s="5"/>
      <c r="I27" s="5"/>
      <c r="J27" s="4"/>
    </row>
    <row r="28" spans="1:13">
      <c r="G28" s="3"/>
      <c r="I28" s="2"/>
    </row>
    <row r="29" spans="1:13">
      <c r="D29" s="2"/>
    </row>
  </sheetData>
  <mergeCells count="4">
    <mergeCell ref="A3:A4"/>
    <mergeCell ref="B3:E3"/>
    <mergeCell ref="F3:I3"/>
    <mergeCell ref="J3:J4"/>
  </mergeCells>
  <phoneticPr fontId="2"/>
  <printOptions horizontalCentered="1"/>
  <pageMargins left="0.59055118110236227" right="0.59055118110236227" top="0.59055118110236227" bottom="0.59055118110236227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A8433-6484-4FE4-A239-021EFD0D02D9}">
  <sheetPr>
    <tabColor rgb="FFFFFF00"/>
  </sheetPr>
  <dimension ref="A1:V27"/>
  <sheetViews>
    <sheetView view="pageBreakPreview" zoomScale="95" zoomScaleNormal="86" zoomScaleSheetLayoutView="95" workbookViewId="0">
      <selection activeCell="V6" sqref="V6"/>
    </sheetView>
  </sheetViews>
  <sheetFormatPr defaultRowHeight="13.5"/>
  <cols>
    <col min="1" max="1" width="11" style="84" customWidth="1"/>
    <col min="2" max="2" width="6.875" style="84" customWidth="1"/>
    <col min="3" max="3" width="7.75" style="84" customWidth="1"/>
    <col min="4" max="4" width="7.875" style="84" customWidth="1"/>
    <col min="5" max="5" width="5.25" style="84" customWidth="1"/>
    <col min="6" max="7" width="3.75" style="84" customWidth="1"/>
    <col min="8" max="11" width="4.25" style="84" customWidth="1"/>
    <col min="12" max="13" width="3.375" style="84" customWidth="1"/>
    <col min="14" max="14" width="4.5" style="84" customWidth="1"/>
    <col min="15" max="15" width="3.75" style="84" customWidth="1"/>
    <col min="16" max="16" width="3.5" style="84" customWidth="1"/>
    <col min="17" max="17" width="4" style="84" customWidth="1"/>
    <col min="18" max="18" width="6.375" style="84" customWidth="1"/>
    <col min="19" max="16384" width="9" style="84"/>
  </cols>
  <sheetData>
    <row r="1" spans="1:22" s="81" customFormat="1" ht="20.25" customHeight="1">
      <c r="A1" s="144" t="s">
        <v>47</v>
      </c>
    </row>
    <row r="2" spans="1:22" s="81" customFormat="1" ht="12" customHeight="1">
      <c r="R2" s="143" t="s">
        <v>101</v>
      </c>
    </row>
    <row r="3" spans="1:22" ht="22.5" customHeight="1">
      <c r="A3" s="194" t="s">
        <v>31</v>
      </c>
      <c r="B3" s="196" t="s">
        <v>46</v>
      </c>
      <c r="C3" s="196"/>
      <c r="D3" s="196"/>
      <c r="E3" s="196"/>
      <c r="F3" s="196"/>
      <c r="G3" s="197"/>
      <c r="H3" s="198" t="s">
        <v>45</v>
      </c>
      <c r="I3" s="196"/>
      <c r="J3" s="196"/>
      <c r="K3" s="196"/>
      <c r="L3" s="196"/>
      <c r="M3" s="199"/>
      <c r="N3" s="200" t="s">
        <v>44</v>
      </c>
      <c r="O3" s="196"/>
      <c r="P3" s="196"/>
      <c r="Q3" s="196"/>
      <c r="R3" s="199"/>
    </row>
    <row r="4" spans="1:22" ht="52.5" customHeight="1">
      <c r="A4" s="195"/>
      <c r="B4" s="142" t="s">
        <v>42</v>
      </c>
      <c r="C4" s="139" t="s">
        <v>41</v>
      </c>
      <c r="D4" s="139" t="s">
        <v>40</v>
      </c>
      <c r="E4" s="139" t="s">
        <v>43</v>
      </c>
      <c r="F4" s="201" t="s">
        <v>38</v>
      </c>
      <c r="G4" s="202"/>
      <c r="H4" s="141" t="s">
        <v>42</v>
      </c>
      <c r="I4" s="139" t="s">
        <v>41</v>
      </c>
      <c r="J4" s="139" t="s">
        <v>40</v>
      </c>
      <c r="K4" s="139" t="s">
        <v>39</v>
      </c>
      <c r="L4" s="201" t="s">
        <v>38</v>
      </c>
      <c r="M4" s="203"/>
      <c r="N4" s="140" t="s">
        <v>42</v>
      </c>
      <c r="O4" s="139" t="s">
        <v>41</v>
      </c>
      <c r="P4" s="139" t="s">
        <v>40</v>
      </c>
      <c r="Q4" s="139" t="s">
        <v>39</v>
      </c>
      <c r="R4" s="138" t="s">
        <v>38</v>
      </c>
    </row>
    <row r="5" spans="1:22" ht="20.100000000000001" customHeight="1">
      <c r="A5" s="137" t="s">
        <v>37</v>
      </c>
      <c r="B5" s="134">
        <v>241</v>
      </c>
      <c r="C5" s="134">
        <v>4856</v>
      </c>
      <c r="D5" s="134">
        <v>899</v>
      </c>
      <c r="E5" s="134">
        <v>4</v>
      </c>
      <c r="F5" s="204">
        <v>1265</v>
      </c>
      <c r="G5" s="205"/>
      <c r="H5" s="136">
        <v>3</v>
      </c>
      <c r="I5" s="134">
        <v>23</v>
      </c>
      <c r="J5" s="134">
        <v>10</v>
      </c>
      <c r="K5" s="134">
        <v>15</v>
      </c>
      <c r="L5" s="204">
        <v>18</v>
      </c>
      <c r="M5" s="205"/>
      <c r="N5" s="135">
        <v>1</v>
      </c>
      <c r="O5" s="134">
        <v>4</v>
      </c>
      <c r="P5" s="134">
        <v>3</v>
      </c>
      <c r="Q5" s="134">
        <v>1</v>
      </c>
      <c r="R5" s="133">
        <v>0</v>
      </c>
    </row>
    <row r="6" spans="1:22" ht="20.100000000000001" customHeight="1">
      <c r="A6" s="38" t="s">
        <v>22</v>
      </c>
      <c r="B6" s="99">
        <v>13</v>
      </c>
      <c r="C6" s="131">
        <v>1935</v>
      </c>
      <c r="D6" s="132">
        <v>360</v>
      </c>
      <c r="E6" s="131">
        <v>25</v>
      </c>
      <c r="F6" s="206">
        <v>259</v>
      </c>
      <c r="G6" s="207"/>
      <c r="H6" s="101">
        <v>3</v>
      </c>
      <c r="I6" s="99">
        <v>8</v>
      </c>
      <c r="J6" s="99">
        <v>13</v>
      </c>
      <c r="K6" s="99">
        <v>7</v>
      </c>
      <c r="L6" s="207">
        <v>186</v>
      </c>
      <c r="M6" s="208"/>
      <c r="N6" s="100">
        <v>0</v>
      </c>
      <c r="O6" s="99">
        <v>0</v>
      </c>
      <c r="P6" s="99">
        <v>0</v>
      </c>
      <c r="Q6" s="99">
        <v>0</v>
      </c>
      <c r="R6" s="98">
        <v>0</v>
      </c>
      <c r="V6" s="84" t="s">
        <v>36</v>
      </c>
    </row>
    <row r="7" spans="1:22" ht="20.100000000000001" customHeight="1">
      <c r="A7" s="130" t="s">
        <v>21</v>
      </c>
      <c r="B7" s="125">
        <v>34</v>
      </c>
      <c r="C7" s="129">
        <v>2486</v>
      </c>
      <c r="D7" s="126">
        <v>421</v>
      </c>
      <c r="E7" s="125">
        <v>5</v>
      </c>
      <c r="F7" s="209">
        <v>200</v>
      </c>
      <c r="G7" s="209"/>
      <c r="H7" s="128">
        <v>1</v>
      </c>
      <c r="I7" s="125">
        <v>12</v>
      </c>
      <c r="J7" s="125">
        <v>8</v>
      </c>
      <c r="K7" s="125">
        <v>6</v>
      </c>
      <c r="L7" s="209">
        <v>30</v>
      </c>
      <c r="M7" s="209"/>
      <c r="N7" s="126">
        <v>1</v>
      </c>
      <c r="O7" s="125">
        <v>2</v>
      </c>
      <c r="P7" s="125">
        <v>2</v>
      </c>
      <c r="Q7" s="125">
        <v>1</v>
      </c>
      <c r="R7" s="124">
        <v>0</v>
      </c>
    </row>
    <row r="8" spans="1:22" ht="20.100000000000001" customHeight="1">
      <c r="A8" s="38" t="s">
        <v>20</v>
      </c>
      <c r="B8" s="99">
        <v>60</v>
      </c>
      <c r="C8" s="99">
        <v>629</v>
      </c>
      <c r="D8" s="99">
        <v>294</v>
      </c>
      <c r="E8" s="99">
        <v>4</v>
      </c>
      <c r="F8" s="207">
        <v>51</v>
      </c>
      <c r="G8" s="208"/>
      <c r="H8" s="101">
        <v>0</v>
      </c>
      <c r="I8" s="99">
        <v>0</v>
      </c>
      <c r="J8" s="99">
        <v>0</v>
      </c>
      <c r="K8" s="99">
        <v>0</v>
      </c>
      <c r="L8" s="207">
        <v>0</v>
      </c>
      <c r="M8" s="208"/>
      <c r="N8" s="100">
        <v>0</v>
      </c>
      <c r="O8" s="99">
        <v>0</v>
      </c>
      <c r="P8" s="99">
        <v>0</v>
      </c>
      <c r="Q8" s="99">
        <v>0</v>
      </c>
      <c r="R8" s="98">
        <v>0</v>
      </c>
    </row>
    <row r="9" spans="1:22" ht="20.100000000000001" customHeight="1">
      <c r="A9" s="107" t="s">
        <v>19</v>
      </c>
      <c r="B9" s="37">
        <v>149</v>
      </c>
      <c r="C9" s="37">
        <v>2239</v>
      </c>
      <c r="D9" s="37">
        <v>953</v>
      </c>
      <c r="E9" s="37">
        <v>25</v>
      </c>
      <c r="F9" s="210">
        <v>135</v>
      </c>
      <c r="G9" s="211"/>
      <c r="H9" s="110">
        <v>1</v>
      </c>
      <c r="I9" s="37">
        <v>4</v>
      </c>
      <c r="J9" s="37">
        <v>2</v>
      </c>
      <c r="K9" s="37">
        <v>1</v>
      </c>
      <c r="L9" s="210">
        <v>15</v>
      </c>
      <c r="M9" s="211"/>
      <c r="N9" s="109">
        <v>0</v>
      </c>
      <c r="O9" s="37">
        <v>0</v>
      </c>
      <c r="P9" s="37">
        <v>0</v>
      </c>
      <c r="Q9" s="37">
        <v>0</v>
      </c>
      <c r="R9" s="108">
        <v>0</v>
      </c>
    </row>
    <row r="10" spans="1:22" ht="20.100000000000001" customHeight="1">
      <c r="A10" s="103" t="s">
        <v>18</v>
      </c>
      <c r="B10" s="102">
        <v>110</v>
      </c>
      <c r="C10" s="102">
        <v>2249</v>
      </c>
      <c r="D10" s="102">
        <v>913</v>
      </c>
      <c r="E10" s="102">
        <v>7</v>
      </c>
      <c r="F10" s="212">
        <v>0</v>
      </c>
      <c r="G10" s="213"/>
      <c r="H10" s="116">
        <v>0</v>
      </c>
      <c r="I10" s="102">
        <v>0</v>
      </c>
      <c r="J10" s="102">
        <v>0</v>
      </c>
      <c r="K10" s="102">
        <v>0</v>
      </c>
      <c r="L10" s="212">
        <v>0</v>
      </c>
      <c r="M10" s="213"/>
      <c r="N10" s="127">
        <v>0</v>
      </c>
      <c r="O10" s="102">
        <v>0</v>
      </c>
      <c r="P10" s="102">
        <v>0</v>
      </c>
      <c r="Q10" s="102">
        <v>0</v>
      </c>
      <c r="R10" s="115">
        <v>0</v>
      </c>
    </row>
    <row r="11" spans="1:22" ht="20.100000000000001" customHeight="1">
      <c r="A11" s="103" t="s">
        <v>17</v>
      </c>
      <c r="B11" s="102">
        <v>69</v>
      </c>
      <c r="C11" s="102">
        <v>1525</v>
      </c>
      <c r="D11" s="102">
        <v>750</v>
      </c>
      <c r="E11" s="102">
        <v>9</v>
      </c>
      <c r="F11" s="212">
        <v>190</v>
      </c>
      <c r="G11" s="213"/>
      <c r="H11" s="116">
        <v>1</v>
      </c>
      <c r="I11" s="102">
        <v>14</v>
      </c>
      <c r="J11" s="102">
        <v>2</v>
      </c>
      <c r="K11" s="125">
        <v>2</v>
      </c>
      <c r="L11" s="212">
        <v>0</v>
      </c>
      <c r="M11" s="213"/>
      <c r="N11" s="126">
        <v>0</v>
      </c>
      <c r="O11" s="125">
        <v>0</v>
      </c>
      <c r="P11" s="125">
        <v>0</v>
      </c>
      <c r="Q11" s="125">
        <v>0</v>
      </c>
      <c r="R11" s="124">
        <v>0</v>
      </c>
    </row>
    <row r="12" spans="1:22" ht="20.100000000000001" customHeight="1">
      <c r="A12" s="123" t="s">
        <v>16</v>
      </c>
      <c r="B12" s="122">
        <v>126</v>
      </c>
      <c r="C12" s="121">
        <v>1832</v>
      </c>
      <c r="D12" s="121">
        <v>801</v>
      </c>
      <c r="E12" s="121">
        <v>39</v>
      </c>
      <c r="F12" s="214">
        <v>650</v>
      </c>
      <c r="G12" s="214"/>
      <c r="H12" s="120">
        <v>0</v>
      </c>
      <c r="I12" s="118">
        <v>0</v>
      </c>
      <c r="J12" s="118">
        <v>0</v>
      </c>
      <c r="K12" s="118">
        <v>0</v>
      </c>
      <c r="L12" s="215">
        <v>0</v>
      </c>
      <c r="M12" s="215"/>
      <c r="N12" s="119">
        <v>0</v>
      </c>
      <c r="O12" s="118">
        <v>0</v>
      </c>
      <c r="P12" s="118">
        <v>0</v>
      </c>
      <c r="Q12" s="118">
        <v>0</v>
      </c>
      <c r="R12" s="117">
        <v>0</v>
      </c>
    </row>
    <row r="13" spans="1:22" ht="20.100000000000001" customHeight="1">
      <c r="A13" s="107" t="s">
        <v>15</v>
      </c>
      <c r="B13" s="37">
        <v>57</v>
      </c>
      <c r="C13" s="37">
        <v>1002</v>
      </c>
      <c r="D13" s="37">
        <v>303</v>
      </c>
      <c r="E13" s="37">
        <v>5</v>
      </c>
      <c r="F13" s="216">
        <v>270</v>
      </c>
      <c r="G13" s="210"/>
      <c r="H13" s="101">
        <v>0</v>
      </c>
      <c r="I13" s="99">
        <v>0</v>
      </c>
      <c r="J13" s="99">
        <v>0</v>
      </c>
      <c r="K13" s="99">
        <v>0</v>
      </c>
      <c r="L13" s="207">
        <v>0</v>
      </c>
      <c r="M13" s="217"/>
      <c r="N13" s="100">
        <v>0</v>
      </c>
      <c r="O13" s="99">
        <v>0</v>
      </c>
      <c r="P13" s="99">
        <v>0</v>
      </c>
      <c r="Q13" s="99">
        <v>0</v>
      </c>
      <c r="R13" s="98">
        <v>0</v>
      </c>
    </row>
    <row r="14" spans="1:22" ht="20.100000000000001" customHeight="1">
      <c r="A14" s="103" t="s">
        <v>14</v>
      </c>
      <c r="B14" s="102">
        <v>77</v>
      </c>
      <c r="C14" s="102">
        <v>1158</v>
      </c>
      <c r="D14" s="102">
        <v>401</v>
      </c>
      <c r="E14" s="102">
        <v>0</v>
      </c>
      <c r="F14" s="218">
        <v>289</v>
      </c>
      <c r="G14" s="212"/>
      <c r="H14" s="116">
        <v>0</v>
      </c>
      <c r="I14" s="102">
        <v>0</v>
      </c>
      <c r="J14" s="102">
        <v>0</v>
      </c>
      <c r="K14" s="102">
        <v>0</v>
      </c>
      <c r="L14" s="212">
        <v>0</v>
      </c>
      <c r="M14" s="219"/>
      <c r="N14" s="113">
        <v>0</v>
      </c>
      <c r="O14" s="102">
        <v>0</v>
      </c>
      <c r="P14" s="102">
        <v>0</v>
      </c>
      <c r="Q14" s="102">
        <v>0</v>
      </c>
      <c r="R14" s="115">
        <v>0</v>
      </c>
    </row>
    <row r="15" spans="1:22" ht="20.100000000000001" customHeight="1">
      <c r="A15" s="38" t="s">
        <v>12</v>
      </c>
      <c r="B15" s="111">
        <v>30</v>
      </c>
      <c r="C15" s="111">
        <v>730</v>
      </c>
      <c r="D15" s="111">
        <v>9</v>
      </c>
      <c r="E15" s="111">
        <v>0</v>
      </c>
      <c r="F15" s="220">
        <v>250</v>
      </c>
      <c r="G15" s="221"/>
      <c r="H15" s="114">
        <v>0</v>
      </c>
      <c r="I15" s="111">
        <v>0</v>
      </c>
      <c r="J15" s="111">
        <v>0</v>
      </c>
      <c r="K15" s="111">
        <v>0</v>
      </c>
      <c r="L15" s="220">
        <v>0</v>
      </c>
      <c r="M15" s="221"/>
      <c r="N15" s="113">
        <v>0</v>
      </c>
      <c r="O15" s="111">
        <v>0</v>
      </c>
      <c r="P15" s="111">
        <v>0</v>
      </c>
      <c r="Q15" s="111">
        <v>0</v>
      </c>
      <c r="R15" s="112">
        <v>0</v>
      </c>
    </row>
    <row r="16" spans="1:22" ht="20.100000000000001" customHeight="1">
      <c r="A16" s="107" t="s">
        <v>11</v>
      </c>
      <c r="B16" s="172">
        <v>17</v>
      </c>
      <c r="C16" s="172">
        <v>622</v>
      </c>
      <c r="D16" s="172">
        <v>108</v>
      </c>
      <c r="E16" s="172">
        <v>0</v>
      </c>
      <c r="F16" s="210">
        <v>250</v>
      </c>
      <c r="G16" s="222"/>
      <c r="H16" s="110">
        <v>1</v>
      </c>
      <c r="I16" s="172">
        <v>11</v>
      </c>
      <c r="J16" s="172">
        <v>3</v>
      </c>
      <c r="K16" s="172">
        <v>0</v>
      </c>
      <c r="L16" s="210">
        <v>0</v>
      </c>
      <c r="M16" s="222"/>
      <c r="N16" s="109">
        <v>1</v>
      </c>
      <c r="O16" s="172">
        <v>2</v>
      </c>
      <c r="P16" s="172">
        <v>0</v>
      </c>
      <c r="Q16" s="172">
        <v>0</v>
      </c>
      <c r="R16" s="108">
        <v>0</v>
      </c>
    </row>
    <row r="17" spans="1:21" ht="20.100000000000001" customHeight="1">
      <c r="A17" s="181" t="s">
        <v>10</v>
      </c>
      <c r="B17" s="172">
        <v>1</v>
      </c>
      <c r="C17" s="172">
        <v>525</v>
      </c>
      <c r="D17" s="172">
        <v>185</v>
      </c>
      <c r="E17" s="172">
        <v>0</v>
      </c>
      <c r="F17" s="216">
        <v>142</v>
      </c>
      <c r="G17" s="210"/>
      <c r="H17" s="110">
        <v>0</v>
      </c>
      <c r="I17" s="172">
        <v>0</v>
      </c>
      <c r="J17" s="172">
        <v>0</v>
      </c>
      <c r="K17" s="172">
        <v>0</v>
      </c>
      <c r="L17" s="210">
        <v>0</v>
      </c>
      <c r="M17" s="222"/>
      <c r="N17" s="109">
        <v>0</v>
      </c>
      <c r="O17" s="172">
        <v>0</v>
      </c>
      <c r="P17" s="172">
        <v>0</v>
      </c>
      <c r="Q17" s="172">
        <v>0</v>
      </c>
      <c r="R17" s="108">
        <v>0</v>
      </c>
    </row>
    <row r="18" spans="1:21" ht="20.100000000000001" customHeight="1">
      <c r="A18" s="181" t="s">
        <v>9</v>
      </c>
      <c r="B18" s="111">
        <v>1</v>
      </c>
      <c r="C18" s="111">
        <v>1245</v>
      </c>
      <c r="D18" s="111">
        <v>245</v>
      </c>
      <c r="E18" s="111">
        <v>0</v>
      </c>
      <c r="F18" s="220">
        <v>0</v>
      </c>
      <c r="G18" s="221"/>
      <c r="H18" s="101">
        <v>0</v>
      </c>
      <c r="I18" s="175">
        <v>0</v>
      </c>
      <c r="J18" s="175">
        <v>0</v>
      </c>
      <c r="K18" s="175">
        <v>0</v>
      </c>
      <c r="L18" s="207">
        <v>0</v>
      </c>
      <c r="M18" s="217"/>
      <c r="N18" s="100">
        <v>0</v>
      </c>
      <c r="O18" s="175">
        <v>0</v>
      </c>
      <c r="P18" s="175">
        <v>0</v>
      </c>
      <c r="Q18" s="175">
        <v>0</v>
      </c>
      <c r="R18" s="98">
        <v>0</v>
      </c>
    </row>
    <row r="19" spans="1:21" ht="20.100000000000001" customHeight="1">
      <c r="A19" s="107" t="s">
        <v>8</v>
      </c>
      <c r="B19" s="172">
        <v>17</v>
      </c>
      <c r="C19" s="172">
        <v>216</v>
      </c>
      <c r="D19" s="172">
        <v>132</v>
      </c>
      <c r="E19" s="172">
        <v>0</v>
      </c>
      <c r="F19" s="210">
        <v>7</v>
      </c>
      <c r="G19" s="222"/>
      <c r="H19" s="101">
        <v>0</v>
      </c>
      <c r="I19" s="175">
        <v>0</v>
      </c>
      <c r="J19" s="175">
        <v>0</v>
      </c>
      <c r="K19" s="175">
        <v>0</v>
      </c>
      <c r="L19" s="207">
        <v>0</v>
      </c>
      <c r="M19" s="217"/>
      <c r="N19" s="100">
        <v>0</v>
      </c>
      <c r="O19" s="175">
        <v>0</v>
      </c>
      <c r="P19" s="175">
        <v>0</v>
      </c>
      <c r="Q19" s="175">
        <v>0</v>
      </c>
      <c r="R19" s="98">
        <v>0</v>
      </c>
    </row>
    <row r="20" spans="1:21" ht="20.100000000000001" customHeight="1">
      <c r="A20" s="107" t="s">
        <v>7</v>
      </c>
      <c r="B20" s="172">
        <v>1</v>
      </c>
      <c r="C20" s="172">
        <v>1029</v>
      </c>
      <c r="D20" s="172">
        <v>497</v>
      </c>
      <c r="E20" s="172">
        <v>0</v>
      </c>
      <c r="F20" s="210">
        <v>100</v>
      </c>
      <c r="G20" s="222"/>
      <c r="H20" s="110">
        <v>1</v>
      </c>
      <c r="I20" s="172">
        <v>16</v>
      </c>
      <c r="J20" s="172">
        <v>11</v>
      </c>
      <c r="K20" s="172">
        <v>7</v>
      </c>
      <c r="L20" s="210">
        <v>0</v>
      </c>
      <c r="M20" s="222"/>
      <c r="N20" s="109">
        <v>0</v>
      </c>
      <c r="O20" s="172">
        <v>0</v>
      </c>
      <c r="P20" s="172">
        <v>0</v>
      </c>
      <c r="Q20" s="172">
        <v>0</v>
      </c>
      <c r="R20" s="108">
        <v>0</v>
      </c>
    </row>
    <row r="21" spans="1:21" ht="20.100000000000001" customHeight="1">
      <c r="A21" s="107" t="s">
        <v>6</v>
      </c>
      <c r="B21" s="172">
        <v>19</v>
      </c>
      <c r="C21" s="172">
        <v>229</v>
      </c>
      <c r="D21" s="172">
        <v>91</v>
      </c>
      <c r="E21" s="172">
        <v>21</v>
      </c>
      <c r="F21" s="216">
        <v>0</v>
      </c>
      <c r="G21" s="210"/>
      <c r="H21" s="101">
        <v>0</v>
      </c>
      <c r="I21" s="175">
        <v>0</v>
      </c>
      <c r="J21" s="175">
        <v>0</v>
      </c>
      <c r="K21" s="175">
        <v>0</v>
      </c>
      <c r="L21" s="207">
        <v>0</v>
      </c>
      <c r="M21" s="217"/>
      <c r="N21" s="100">
        <v>0</v>
      </c>
      <c r="O21" s="175">
        <v>0</v>
      </c>
      <c r="P21" s="175">
        <v>0</v>
      </c>
      <c r="Q21" s="175">
        <v>0</v>
      </c>
      <c r="R21" s="98">
        <v>0</v>
      </c>
    </row>
    <row r="22" spans="1:21" ht="20.100000000000001" customHeight="1">
      <c r="A22" s="183" t="s">
        <v>35</v>
      </c>
      <c r="B22" s="184">
        <v>23</v>
      </c>
      <c r="C22" s="184">
        <v>498</v>
      </c>
      <c r="D22" s="184">
        <v>60</v>
      </c>
      <c r="E22" s="104">
        <v>0</v>
      </c>
      <c r="F22" s="223">
        <v>0</v>
      </c>
      <c r="G22" s="224"/>
      <c r="H22" s="106">
        <v>0</v>
      </c>
      <c r="I22" s="104">
        <v>0</v>
      </c>
      <c r="J22" s="104">
        <v>0</v>
      </c>
      <c r="K22" s="104">
        <v>0</v>
      </c>
      <c r="L22" s="225">
        <v>0</v>
      </c>
      <c r="M22" s="225"/>
      <c r="N22" s="105">
        <v>0</v>
      </c>
      <c r="O22" s="104">
        <v>0</v>
      </c>
      <c r="P22" s="104">
        <v>0</v>
      </c>
      <c r="Q22" s="104">
        <v>0</v>
      </c>
      <c r="R22" s="173">
        <v>0</v>
      </c>
    </row>
    <row r="23" spans="1:21" ht="20.100000000000001" customHeight="1">
      <c r="A23" s="103" t="s">
        <v>4</v>
      </c>
      <c r="B23" s="174">
        <v>109</v>
      </c>
      <c r="C23" s="174">
        <v>1108</v>
      </c>
      <c r="D23" s="174">
        <v>600</v>
      </c>
      <c r="E23" s="174">
        <v>0</v>
      </c>
      <c r="F23" s="212">
        <v>0</v>
      </c>
      <c r="G23" s="219"/>
      <c r="H23" s="101">
        <v>0</v>
      </c>
      <c r="I23" s="175">
        <v>0</v>
      </c>
      <c r="J23" s="175">
        <v>0</v>
      </c>
      <c r="K23" s="175">
        <v>0</v>
      </c>
      <c r="L23" s="207">
        <v>0</v>
      </c>
      <c r="M23" s="217"/>
      <c r="N23" s="100">
        <v>0</v>
      </c>
      <c r="O23" s="175">
        <v>0</v>
      </c>
      <c r="P23" s="175">
        <v>0</v>
      </c>
      <c r="Q23" s="175">
        <v>0</v>
      </c>
      <c r="R23" s="98">
        <v>0</v>
      </c>
    </row>
    <row r="24" spans="1:21" ht="20.100000000000001" customHeight="1">
      <c r="A24" s="97" t="s">
        <v>3</v>
      </c>
      <c r="B24" s="96">
        <v>30</v>
      </c>
      <c r="C24" s="96">
        <v>303</v>
      </c>
      <c r="D24" s="96">
        <v>182</v>
      </c>
      <c r="E24" s="96">
        <v>0</v>
      </c>
      <c r="F24" s="226">
        <v>0</v>
      </c>
      <c r="G24" s="227"/>
      <c r="H24" s="95">
        <v>0</v>
      </c>
      <c r="I24" s="170">
        <v>0</v>
      </c>
      <c r="J24" s="170">
        <v>0</v>
      </c>
      <c r="K24" s="170">
        <v>0</v>
      </c>
      <c r="L24" s="228">
        <v>0</v>
      </c>
      <c r="M24" s="229"/>
      <c r="N24" s="94">
        <v>0</v>
      </c>
      <c r="O24" s="170">
        <v>0</v>
      </c>
      <c r="P24" s="170">
        <v>0</v>
      </c>
      <c r="Q24" s="170">
        <v>0</v>
      </c>
      <c r="R24" s="171">
        <v>0</v>
      </c>
    </row>
    <row r="25" spans="1:21" ht="27" customHeight="1">
      <c r="A25" s="93"/>
      <c r="B25" s="92"/>
      <c r="C25" s="90">
        <f>SUM(C5:C24)</f>
        <v>26416</v>
      </c>
      <c r="D25" s="90">
        <f>SUM(D5:D24)</f>
        <v>8204</v>
      </c>
      <c r="E25" s="90">
        <f>SUM(E5:E24)</f>
        <v>144</v>
      </c>
      <c r="F25" s="230"/>
      <c r="G25" s="231"/>
      <c r="H25" s="91"/>
      <c r="I25" s="90">
        <f>SUM(I5:I24)</f>
        <v>88</v>
      </c>
      <c r="J25" s="90">
        <f>SUM(J5:J24)</f>
        <v>49</v>
      </c>
      <c r="K25" s="90">
        <f>SUM(K5:K24)</f>
        <v>38</v>
      </c>
      <c r="L25" s="230"/>
      <c r="M25" s="231"/>
      <c r="N25" s="91"/>
      <c r="O25" s="90">
        <f>SUM(O5:O24)</f>
        <v>8</v>
      </c>
      <c r="P25" s="90">
        <f>SUM(P5:P24)</f>
        <v>5</v>
      </c>
      <c r="Q25" s="90">
        <f>SUM(Q5:Q24)</f>
        <v>2</v>
      </c>
      <c r="R25" s="89"/>
      <c r="U25" s="84" t="s">
        <v>13</v>
      </c>
    </row>
    <row r="26" spans="1:21" ht="27" customHeight="1">
      <c r="A26" s="88" t="s">
        <v>34</v>
      </c>
      <c r="B26" s="87">
        <f>SUM(B5:B25)</f>
        <v>1184</v>
      </c>
      <c r="C26" s="232">
        <f>SUM(C25:E25)</f>
        <v>34764</v>
      </c>
      <c r="D26" s="233"/>
      <c r="E26" s="234"/>
      <c r="F26" s="235" t="s">
        <v>33</v>
      </c>
      <c r="G26" s="236"/>
      <c r="H26" s="86">
        <f>SUM(H5:H25)</f>
        <v>11</v>
      </c>
      <c r="I26" s="232">
        <f>SUM(I25:K25)</f>
        <v>175</v>
      </c>
      <c r="J26" s="233"/>
      <c r="K26" s="234"/>
      <c r="L26" s="235" t="s">
        <v>33</v>
      </c>
      <c r="M26" s="236"/>
      <c r="N26" s="86">
        <f>SUM(N5:N25)</f>
        <v>3</v>
      </c>
      <c r="O26" s="232">
        <f>SUM(O25:Q25)</f>
        <v>15</v>
      </c>
      <c r="P26" s="233"/>
      <c r="Q26" s="234"/>
      <c r="R26" s="85" t="s">
        <v>33</v>
      </c>
    </row>
    <row r="27" spans="1:21" ht="288" customHeight="1"/>
  </sheetData>
  <mergeCells count="53">
    <mergeCell ref="C26:E26"/>
    <mergeCell ref="F26:G26"/>
    <mergeCell ref="I26:K26"/>
    <mergeCell ref="L26:M26"/>
    <mergeCell ref="O26:Q26"/>
    <mergeCell ref="F23:G23"/>
    <mergeCell ref="L23:M23"/>
    <mergeCell ref="F24:G24"/>
    <mergeCell ref="L24:M24"/>
    <mergeCell ref="F25:G25"/>
    <mergeCell ref="L25:M25"/>
    <mergeCell ref="F20:G20"/>
    <mergeCell ref="L20:M20"/>
    <mergeCell ref="F21:G21"/>
    <mergeCell ref="L21:M21"/>
    <mergeCell ref="F22:G22"/>
    <mergeCell ref="L22:M22"/>
    <mergeCell ref="F17:G17"/>
    <mergeCell ref="L17:M17"/>
    <mergeCell ref="F18:G18"/>
    <mergeCell ref="L18:M18"/>
    <mergeCell ref="F19:G19"/>
    <mergeCell ref="L19:M19"/>
    <mergeCell ref="F14:G14"/>
    <mergeCell ref="L14:M14"/>
    <mergeCell ref="F15:G15"/>
    <mergeCell ref="L15:M15"/>
    <mergeCell ref="F16:G16"/>
    <mergeCell ref="L16:M16"/>
    <mergeCell ref="F11:G11"/>
    <mergeCell ref="L11:M11"/>
    <mergeCell ref="F12:G12"/>
    <mergeCell ref="L12:M12"/>
    <mergeCell ref="F13:G13"/>
    <mergeCell ref="L13:M13"/>
    <mergeCell ref="F8:G8"/>
    <mergeCell ref="L8:M8"/>
    <mergeCell ref="F9:G9"/>
    <mergeCell ref="L9:M9"/>
    <mergeCell ref="F10:G10"/>
    <mergeCell ref="L10:M10"/>
    <mergeCell ref="F5:G5"/>
    <mergeCell ref="L5:M5"/>
    <mergeCell ref="F6:G6"/>
    <mergeCell ref="L6:M6"/>
    <mergeCell ref="F7:G7"/>
    <mergeCell ref="L7:M7"/>
    <mergeCell ref="A3:A4"/>
    <mergeCell ref="B3:G3"/>
    <mergeCell ref="H3:M3"/>
    <mergeCell ref="N3:R3"/>
    <mergeCell ref="F4:G4"/>
    <mergeCell ref="L4:M4"/>
  </mergeCells>
  <phoneticPr fontId="8"/>
  <printOptions horizontalCentered="1"/>
  <pageMargins left="0.59055118110236227" right="0.59055118110236227" top="0.59055118110236227" bottom="0.39370078740157483" header="0" footer="0"/>
  <pageSetup paperSize="9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499CF-1802-4AB5-8A93-2F21B29179A5}">
  <sheetPr>
    <tabColor rgb="FFFFFF00"/>
  </sheetPr>
  <dimension ref="A1:CF30"/>
  <sheetViews>
    <sheetView tabSelected="1" view="pageBreakPreview" zoomScale="82" zoomScaleNormal="93" zoomScaleSheetLayoutView="82" workbookViewId="0">
      <selection activeCell="AV12" sqref="AV12"/>
    </sheetView>
  </sheetViews>
  <sheetFormatPr defaultRowHeight="13.5"/>
  <cols>
    <col min="1" max="1" width="2.625" style="145" customWidth="1"/>
    <col min="2" max="2" width="1.375" style="145" customWidth="1"/>
    <col min="3" max="3" width="1.875" style="145" customWidth="1"/>
    <col min="4" max="6" width="2.125" style="145" customWidth="1"/>
    <col min="7" max="12" width="1.875" style="145" customWidth="1"/>
    <col min="13" max="15" width="2.125" style="145" customWidth="1"/>
    <col min="16" max="27" width="1.875" style="145" customWidth="1"/>
    <col min="28" max="28" width="3.125" style="145" customWidth="1"/>
    <col min="29" max="29" width="2.25" style="145" customWidth="1"/>
    <col min="30" max="39" width="2.75" style="145" customWidth="1"/>
    <col min="40" max="46" width="2.875" style="145" customWidth="1"/>
    <col min="47" max="16384" width="9" style="145"/>
  </cols>
  <sheetData>
    <row r="1" spans="1:47" ht="29.25" customHeight="1">
      <c r="A1" s="163" t="s">
        <v>65</v>
      </c>
      <c r="B1" s="162"/>
      <c r="D1" s="162"/>
      <c r="E1" s="84"/>
      <c r="F1" s="84"/>
      <c r="G1" s="84"/>
      <c r="H1" s="84"/>
      <c r="I1" s="84"/>
      <c r="J1" s="84"/>
      <c r="K1" s="84"/>
      <c r="L1" s="84"/>
      <c r="M1" s="84"/>
      <c r="N1" s="84"/>
      <c r="O1" s="161"/>
      <c r="P1" s="150"/>
      <c r="Q1" s="150"/>
      <c r="R1" s="150"/>
      <c r="S1" s="150"/>
      <c r="T1" s="150"/>
      <c r="U1" s="161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161"/>
      <c r="AM1" s="160"/>
    </row>
    <row r="2" spans="1:47" ht="9" customHeigh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W2" s="84"/>
      <c r="X2" s="84"/>
      <c r="Y2" s="84"/>
      <c r="Z2" s="84"/>
      <c r="AA2" s="84"/>
      <c r="AB2" s="84"/>
      <c r="AC2" s="158"/>
      <c r="AD2" s="158"/>
      <c r="AE2" s="158"/>
      <c r="AF2" s="158"/>
      <c r="AG2" s="158"/>
      <c r="AH2" s="159"/>
      <c r="AI2" s="158"/>
      <c r="AJ2" s="158"/>
      <c r="AL2" s="158"/>
      <c r="AM2" s="158"/>
    </row>
    <row r="3" spans="1:47" ht="20.100000000000001" customHeight="1">
      <c r="A3" s="198" t="s">
        <v>64</v>
      </c>
      <c r="B3" s="196"/>
      <c r="C3" s="196"/>
      <c r="D3" s="196"/>
      <c r="E3" s="196"/>
      <c r="F3" s="196"/>
      <c r="G3" s="196" t="s">
        <v>103</v>
      </c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9"/>
      <c r="AC3" s="200" t="s">
        <v>102</v>
      </c>
      <c r="AD3" s="196"/>
      <c r="AE3" s="196"/>
      <c r="AF3" s="196"/>
      <c r="AG3" s="196"/>
      <c r="AH3" s="196"/>
      <c r="AI3" s="196"/>
      <c r="AJ3" s="196"/>
      <c r="AK3" s="196"/>
      <c r="AL3" s="196"/>
      <c r="AM3" s="199"/>
      <c r="AN3" s="3"/>
    </row>
    <row r="4" spans="1:47" ht="20.100000000000001" customHeight="1">
      <c r="A4" s="248"/>
      <c r="B4" s="243"/>
      <c r="C4" s="243"/>
      <c r="D4" s="243"/>
      <c r="E4" s="243"/>
      <c r="F4" s="243"/>
      <c r="G4" s="243" t="s">
        <v>63</v>
      </c>
      <c r="H4" s="243"/>
      <c r="I4" s="243"/>
      <c r="J4" s="243"/>
      <c r="K4" s="250" t="s">
        <v>62</v>
      </c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2"/>
      <c r="W4" s="253" t="s">
        <v>61</v>
      </c>
      <c r="X4" s="253"/>
      <c r="Y4" s="253"/>
      <c r="Z4" s="253"/>
      <c r="AA4" s="253"/>
      <c r="AB4" s="254"/>
      <c r="AC4" s="252" t="s">
        <v>60</v>
      </c>
      <c r="AD4" s="243"/>
      <c r="AE4" s="243"/>
      <c r="AF4" s="243" t="s">
        <v>59</v>
      </c>
      <c r="AG4" s="243"/>
      <c r="AH4" s="243"/>
      <c r="AI4" s="243"/>
      <c r="AJ4" s="237" t="s">
        <v>58</v>
      </c>
      <c r="AK4" s="238"/>
      <c r="AL4" s="238"/>
      <c r="AM4" s="239"/>
      <c r="AN4" s="157"/>
    </row>
    <row r="5" spans="1:47" ht="27" customHeight="1">
      <c r="A5" s="248"/>
      <c r="B5" s="243"/>
      <c r="C5" s="243"/>
      <c r="D5" s="243"/>
      <c r="E5" s="243"/>
      <c r="F5" s="243"/>
      <c r="G5" s="243"/>
      <c r="H5" s="243"/>
      <c r="I5" s="243"/>
      <c r="J5" s="243"/>
      <c r="K5" s="243" t="s">
        <v>57</v>
      </c>
      <c r="L5" s="243"/>
      <c r="M5" s="243"/>
      <c r="N5" s="243"/>
      <c r="O5" s="243" t="s">
        <v>56</v>
      </c>
      <c r="P5" s="243"/>
      <c r="Q5" s="243"/>
      <c r="R5" s="243"/>
      <c r="S5" s="243" t="s">
        <v>55</v>
      </c>
      <c r="T5" s="243"/>
      <c r="U5" s="243"/>
      <c r="V5" s="243"/>
      <c r="W5" s="253"/>
      <c r="X5" s="253"/>
      <c r="Y5" s="253"/>
      <c r="Z5" s="253"/>
      <c r="AA5" s="253"/>
      <c r="AB5" s="254"/>
      <c r="AC5" s="252"/>
      <c r="AD5" s="243"/>
      <c r="AE5" s="243"/>
      <c r="AF5" s="243"/>
      <c r="AG5" s="243"/>
      <c r="AH5" s="243"/>
      <c r="AI5" s="243"/>
      <c r="AJ5" s="240"/>
      <c r="AK5" s="241"/>
      <c r="AL5" s="241"/>
      <c r="AM5" s="242"/>
      <c r="AN5" s="157"/>
    </row>
    <row r="6" spans="1:47" ht="20.100000000000001" customHeight="1">
      <c r="A6" s="255" t="s">
        <v>37</v>
      </c>
      <c r="B6" s="256"/>
      <c r="C6" s="256"/>
      <c r="D6" s="256"/>
      <c r="E6" s="256"/>
      <c r="F6" s="257"/>
      <c r="G6" s="244">
        <v>1</v>
      </c>
      <c r="H6" s="245"/>
      <c r="I6" s="245"/>
      <c r="J6" s="246"/>
      <c r="K6" s="244">
        <v>6</v>
      </c>
      <c r="L6" s="245"/>
      <c r="M6" s="245"/>
      <c r="N6" s="246"/>
      <c r="O6" s="244">
        <v>2</v>
      </c>
      <c r="P6" s="245"/>
      <c r="Q6" s="245"/>
      <c r="R6" s="246"/>
      <c r="S6" s="244">
        <v>8</v>
      </c>
      <c r="T6" s="245"/>
      <c r="U6" s="245"/>
      <c r="V6" s="246"/>
      <c r="W6" s="244">
        <v>0</v>
      </c>
      <c r="X6" s="245"/>
      <c r="Y6" s="245"/>
      <c r="Z6" s="245"/>
      <c r="AA6" s="245"/>
      <c r="AB6" s="247"/>
      <c r="AC6" s="249">
        <v>6</v>
      </c>
      <c r="AD6" s="245"/>
      <c r="AE6" s="246"/>
      <c r="AF6" s="244">
        <v>423</v>
      </c>
      <c r="AG6" s="245"/>
      <c r="AH6" s="245"/>
      <c r="AI6" s="246"/>
      <c r="AJ6" s="244">
        <v>700</v>
      </c>
      <c r="AK6" s="245"/>
      <c r="AL6" s="245"/>
      <c r="AM6" s="247"/>
      <c r="AN6" s="149"/>
      <c r="AO6" s="149"/>
      <c r="AP6" s="149"/>
      <c r="AQ6" s="149"/>
      <c r="AR6" s="149"/>
      <c r="AS6" s="149"/>
      <c r="AT6" s="149"/>
    </row>
    <row r="7" spans="1:47" ht="20.100000000000001" customHeight="1">
      <c r="A7" s="258" t="s">
        <v>22</v>
      </c>
      <c r="B7" s="259"/>
      <c r="C7" s="259"/>
      <c r="D7" s="259"/>
      <c r="E7" s="259"/>
      <c r="F7" s="259"/>
      <c r="G7" s="260">
        <v>4</v>
      </c>
      <c r="H7" s="260"/>
      <c r="I7" s="260"/>
      <c r="J7" s="260"/>
      <c r="K7" s="244">
        <v>43</v>
      </c>
      <c r="L7" s="245"/>
      <c r="M7" s="245"/>
      <c r="N7" s="246"/>
      <c r="O7" s="244">
        <v>7</v>
      </c>
      <c r="P7" s="245"/>
      <c r="Q7" s="245"/>
      <c r="R7" s="246"/>
      <c r="S7" s="260">
        <v>50</v>
      </c>
      <c r="T7" s="260"/>
      <c r="U7" s="260"/>
      <c r="V7" s="260"/>
      <c r="W7" s="260">
        <v>210</v>
      </c>
      <c r="X7" s="260"/>
      <c r="Y7" s="260"/>
      <c r="Z7" s="260"/>
      <c r="AA7" s="260"/>
      <c r="AB7" s="261"/>
      <c r="AC7" s="246">
        <v>3</v>
      </c>
      <c r="AD7" s="262"/>
      <c r="AE7" s="262"/>
      <c r="AF7" s="262">
        <v>367</v>
      </c>
      <c r="AG7" s="262"/>
      <c r="AH7" s="262"/>
      <c r="AI7" s="262"/>
      <c r="AJ7" s="263">
        <v>1235</v>
      </c>
      <c r="AK7" s="245"/>
      <c r="AL7" s="245"/>
      <c r="AM7" s="247"/>
      <c r="AN7" s="150"/>
      <c r="AO7" s="150"/>
      <c r="AP7" s="150"/>
      <c r="AQ7" s="150"/>
      <c r="AR7" s="150"/>
      <c r="AS7" s="149"/>
      <c r="AT7" s="149"/>
    </row>
    <row r="8" spans="1:47" ht="20.100000000000001" customHeight="1">
      <c r="A8" s="264" t="s">
        <v>21</v>
      </c>
      <c r="B8" s="264"/>
      <c r="C8" s="264"/>
      <c r="D8" s="264"/>
      <c r="E8" s="264"/>
      <c r="F8" s="264"/>
      <c r="G8" s="265">
        <v>0</v>
      </c>
      <c r="H8" s="265"/>
      <c r="I8" s="265"/>
      <c r="J8" s="265"/>
      <c r="K8" s="265">
        <v>0</v>
      </c>
      <c r="L8" s="265"/>
      <c r="M8" s="265"/>
      <c r="N8" s="265"/>
      <c r="O8" s="265">
        <v>0</v>
      </c>
      <c r="P8" s="265"/>
      <c r="Q8" s="265"/>
      <c r="R8" s="265"/>
      <c r="S8" s="265">
        <v>0</v>
      </c>
      <c r="T8" s="265"/>
      <c r="U8" s="265"/>
      <c r="V8" s="265"/>
      <c r="W8" s="266">
        <v>0</v>
      </c>
      <c r="X8" s="266"/>
      <c r="Y8" s="266"/>
      <c r="Z8" s="266"/>
      <c r="AA8" s="266"/>
      <c r="AB8" s="266"/>
      <c r="AC8" s="267">
        <v>3</v>
      </c>
      <c r="AD8" s="267"/>
      <c r="AE8" s="267"/>
      <c r="AF8" s="265">
        <v>63</v>
      </c>
      <c r="AG8" s="265"/>
      <c r="AH8" s="265"/>
      <c r="AI8" s="265"/>
      <c r="AJ8" s="266">
        <v>300</v>
      </c>
      <c r="AK8" s="266"/>
      <c r="AL8" s="266"/>
      <c r="AM8" s="266"/>
      <c r="AN8" s="149"/>
      <c r="AO8" s="156"/>
      <c r="AP8" s="156"/>
      <c r="AQ8" s="156"/>
      <c r="AR8" s="156"/>
      <c r="AS8" s="149"/>
      <c r="AT8" s="149"/>
    </row>
    <row r="9" spans="1:47" ht="20.100000000000001" customHeight="1">
      <c r="A9" s="268" t="s">
        <v>20</v>
      </c>
      <c r="B9" s="269"/>
      <c r="C9" s="269"/>
      <c r="D9" s="269"/>
      <c r="E9" s="269"/>
      <c r="F9" s="269"/>
      <c r="G9" s="270">
        <v>0</v>
      </c>
      <c r="H9" s="270"/>
      <c r="I9" s="270"/>
      <c r="J9" s="270"/>
      <c r="K9" s="270">
        <v>0</v>
      </c>
      <c r="L9" s="270"/>
      <c r="M9" s="270"/>
      <c r="N9" s="270"/>
      <c r="O9" s="270">
        <v>0</v>
      </c>
      <c r="P9" s="270"/>
      <c r="Q9" s="270"/>
      <c r="R9" s="270"/>
      <c r="S9" s="270">
        <f>K9+O9</f>
        <v>0</v>
      </c>
      <c r="T9" s="270"/>
      <c r="U9" s="270"/>
      <c r="V9" s="270"/>
      <c r="W9" s="270">
        <v>0</v>
      </c>
      <c r="X9" s="270"/>
      <c r="Y9" s="270"/>
      <c r="Z9" s="270"/>
      <c r="AA9" s="270"/>
      <c r="AB9" s="271"/>
      <c r="AC9" s="272">
        <v>0</v>
      </c>
      <c r="AD9" s="273"/>
      <c r="AE9" s="274"/>
      <c r="AF9" s="270">
        <v>0</v>
      </c>
      <c r="AG9" s="270"/>
      <c r="AH9" s="270"/>
      <c r="AI9" s="270"/>
      <c r="AJ9" s="275">
        <v>0</v>
      </c>
      <c r="AK9" s="273"/>
      <c r="AL9" s="273"/>
      <c r="AM9" s="276"/>
      <c r="AN9" s="149"/>
      <c r="AO9" s="149"/>
      <c r="AP9" s="149"/>
      <c r="AQ9" s="149"/>
      <c r="AR9" s="149"/>
      <c r="AS9" s="149"/>
      <c r="AT9" s="149"/>
    </row>
    <row r="10" spans="1:47" ht="20.100000000000001" customHeight="1">
      <c r="A10" s="268" t="s">
        <v>19</v>
      </c>
      <c r="B10" s="269"/>
      <c r="C10" s="269"/>
      <c r="D10" s="269"/>
      <c r="E10" s="269"/>
      <c r="F10" s="269"/>
      <c r="G10" s="270">
        <v>0</v>
      </c>
      <c r="H10" s="270"/>
      <c r="I10" s="270"/>
      <c r="J10" s="270"/>
      <c r="K10" s="270">
        <v>0</v>
      </c>
      <c r="L10" s="270"/>
      <c r="M10" s="270"/>
      <c r="N10" s="270"/>
      <c r="O10" s="270">
        <v>0</v>
      </c>
      <c r="P10" s="270"/>
      <c r="Q10" s="270"/>
      <c r="R10" s="270"/>
      <c r="S10" s="270">
        <f>K10+O10</f>
        <v>0</v>
      </c>
      <c r="T10" s="270"/>
      <c r="U10" s="270"/>
      <c r="V10" s="270"/>
      <c r="W10" s="270">
        <v>0</v>
      </c>
      <c r="X10" s="270"/>
      <c r="Y10" s="270"/>
      <c r="Z10" s="270"/>
      <c r="AA10" s="270"/>
      <c r="AB10" s="271"/>
      <c r="AC10" s="272">
        <v>0</v>
      </c>
      <c r="AD10" s="273"/>
      <c r="AE10" s="274"/>
      <c r="AF10" s="270">
        <v>0</v>
      </c>
      <c r="AG10" s="270"/>
      <c r="AH10" s="270"/>
      <c r="AI10" s="270"/>
      <c r="AJ10" s="275">
        <v>0</v>
      </c>
      <c r="AK10" s="273"/>
      <c r="AL10" s="273"/>
      <c r="AM10" s="276"/>
      <c r="AN10" s="149"/>
      <c r="AO10" s="149"/>
      <c r="AP10" s="149"/>
      <c r="AQ10" s="149"/>
      <c r="AR10" s="149" t="s">
        <v>52</v>
      </c>
      <c r="AS10" s="149"/>
      <c r="AT10" s="149"/>
    </row>
    <row r="11" spans="1:47" ht="20.100000000000001" customHeight="1">
      <c r="A11" s="277" t="s">
        <v>54</v>
      </c>
      <c r="B11" s="278"/>
      <c r="C11" s="278"/>
      <c r="D11" s="278"/>
      <c r="E11" s="278"/>
      <c r="F11" s="278"/>
      <c r="G11" s="279">
        <v>1</v>
      </c>
      <c r="H11" s="280"/>
      <c r="I11" s="280"/>
      <c r="J11" s="281"/>
      <c r="K11" s="279">
        <v>6</v>
      </c>
      <c r="L11" s="280"/>
      <c r="M11" s="280"/>
      <c r="N11" s="281"/>
      <c r="O11" s="279">
        <v>0</v>
      </c>
      <c r="P11" s="280"/>
      <c r="Q11" s="280"/>
      <c r="R11" s="281"/>
      <c r="S11" s="279">
        <f>K11+O11</f>
        <v>6</v>
      </c>
      <c r="T11" s="280"/>
      <c r="U11" s="280"/>
      <c r="V11" s="281"/>
      <c r="W11" s="279">
        <v>0</v>
      </c>
      <c r="X11" s="280"/>
      <c r="Y11" s="280"/>
      <c r="Z11" s="280"/>
      <c r="AA11" s="280"/>
      <c r="AB11" s="282"/>
      <c r="AC11" s="283">
        <v>7</v>
      </c>
      <c r="AD11" s="280"/>
      <c r="AE11" s="281"/>
      <c r="AF11" s="279">
        <v>1413</v>
      </c>
      <c r="AG11" s="280"/>
      <c r="AH11" s="280"/>
      <c r="AI11" s="281"/>
      <c r="AJ11" s="279">
        <v>690</v>
      </c>
      <c r="AK11" s="280"/>
      <c r="AL11" s="280"/>
      <c r="AM11" s="282"/>
      <c r="AN11" s="150"/>
      <c r="AO11" s="150"/>
      <c r="AP11" s="150"/>
      <c r="AQ11" s="150"/>
      <c r="AR11" s="150"/>
      <c r="AS11" s="149"/>
      <c r="AT11" s="149"/>
    </row>
    <row r="12" spans="1:47" ht="20.100000000000001" customHeight="1">
      <c r="A12" s="293" t="s">
        <v>17</v>
      </c>
      <c r="B12" s="294"/>
      <c r="C12" s="294"/>
      <c r="D12" s="294"/>
      <c r="E12" s="294"/>
      <c r="F12" s="294"/>
      <c r="G12" s="263">
        <v>1</v>
      </c>
      <c r="H12" s="284"/>
      <c r="I12" s="284"/>
      <c r="J12" s="292"/>
      <c r="K12" s="262">
        <v>4</v>
      </c>
      <c r="L12" s="262"/>
      <c r="M12" s="262"/>
      <c r="N12" s="262"/>
      <c r="O12" s="262">
        <v>2</v>
      </c>
      <c r="P12" s="262"/>
      <c r="Q12" s="262"/>
      <c r="R12" s="262"/>
      <c r="S12" s="262">
        <v>6</v>
      </c>
      <c r="T12" s="262"/>
      <c r="U12" s="262"/>
      <c r="V12" s="262"/>
      <c r="W12" s="262">
        <v>0</v>
      </c>
      <c r="X12" s="262"/>
      <c r="Y12" s="262"/>
      <c r="Z12" s="262"/>
      <c r="AA12" s="262"/>
      <c r="AB12" s="295"/>
      <c r="AC12" s="291">
        <v>0</v>
      </c>
      <c r="AD12" s="284"/>
      <c r="AE12" s="292"/>
      <c r="AF12" s="262">
        <v>0</v>
      </c>
      <c r="AG12" s="262"/>
      <c r="AH12" s="262"/>
      <c r="AI12" s="262"/>
      <c r="AJ12" s="263">
        <v>0</v>
      </c>
      <c r="AK12" s="284"/>
      <c r="AL12" s="284"/>
      <c r="AM12" s="285"/>
      <c r="AN12" s="150"/>
      <c r="AO12" s="150"/>
      <c r="AP12" s="150"/>
      <c r="AQ12" s="150"/>
      <c r="AR12" s="150"/>
      <c r="AS12" s="149" t="s">
        <v>48</v>
      </c>
      <c r="AT12" s="149"/>
    </row>
    <row r="13" spans="1:47" ht="20.100000000000001" customHeight="1">
      <c r="A13" s="286" t="s">
        <v>16</v>
      </c>
      <c r="B13" s="286"/>
      <c r="C13" s="286"/>
      <c r="D13" s="286"/>
      <c r="E13" s="286"/>
      <c r="F13" s="286"/>
      <c r="G13" s="287">
        <v>0</v>
      </c>
      <c r="H13" s="287"/>
      <c r="I13" s="287"/>
      <c r="J13" s="287"/>
      <c r="K13" s="287">
        <v>0</v>
      </c>
      <c r="L13" s="287"/>
      <c r="M13" s="287"/>
      <c r="N13" s="287"/>
      <c r="O13" s="287">
        <v>0</v>
      </c>
      <c r="P13" s="287"/>
      <c r="Q13" s="287"/>
      <c r="R13" s="287"/>
      <c r="S13" s="287">
        <v>0</v>
      </c>
      <c r="T13" s="287"/>
      <c r="U13" s="287"/>
      <c r="V13" s="287"/>
      <c r="W13" s="288">
        <v>0</v>
      </c>
      <c r="X13" s="288"/>
      <c r="Y13" s="288"/>
      <c r="Z13" s="288"/>
      <c r="AA13" s="288"/>
      <c r="AB13" s="288"/>
      <c r="AC13" s="289">
        <v>4</v>
      </c>
      <c r="AD13" s="289"/>
      <c r="AE13" s="289"/>
      <c r="AF13" s="290">
        <v>235</v>
      </c>
      <c r="AG13" s="290"/>
      <c r="AH13" s="290"/>
      <c r="AI13" s="290"/>
      <c r="AJ13" s="296">
        <v>1000</v>
      </c>
      <c r="AK13" s="296"/>
      <c r="AL13" s="296"/>
      <c r="AM13" s="296"/>
      <c r="AN13" s="151"/>
      <c r="AO13" s="150"/>
      <c r="AP13" s="150"/>
      <c r="AQ13" s="150"/>
      <c r="AR13" s="150"/>
      <c r="AS13" s="149"/>
      <c r="AT13" s="149"/>
    </row>
    <row r="14" spans="1:47" ht="20.100000000000001" customHeight="1">
      <c r="A14" s="293" t="s">
        <v>15</v>
      </c>
      <c r="B14" s="294"/>
      <c r="C14" s="294"/>
      <c r="D14" s="294"/>
      <c r="E14" s="294"/>
      <c r="F14" s="294"/>
      <c r="G14" s="262">
        <v>1</v>
      </c>
      <c r="H14" s="262"/>
      <c r="I14" s="262"/>
      <c r="J14" s="262"/>
      <c r="K14" s="262">
        <v>6</v>
      </c>
      <c r="L14" s="262"/>
      <c r="M14" s="262"/>
      <c r="N14" s="262"/>
      <c r="O14" s="262">
        <v>4</v>
      </c>
      <c r="P14" s="262"/>
      <c r="Q14" s="262"/>
      <c r="R14" s="262"/>
      <c r="S14" s="262">
        <f t="shared" ref="S14:S25" si="0">K14+O14</f>
        <v>10</v>
      </c>
      <c r="T14" s="262"/>
      <c r="U14" s="262"/>
      <c r="V14" s="262"/>
      <c r="W14" s="262">
        <v>0</v>
      </c>
      <c r="X14" s="262"/>
      <c r="Y14" s="262"/>
      <c r="Z14" s="262"/>
      <c r="AA14" s="262"/>
      <c r="AB14" s="295"/>
      <c r="AC14" s="291">
        <v>2</v>
      </c>
      <c r="AD14" s="284"/>
      <c r="AE14" s="292"/>
      <c r="AF14" s="262">
        <v>149</v>
      </c>
      <c r="AG14" s="262"/>
      <c r="AH14" s="262"/>
      <c r="AI14" s="262"/>
      <c r="AJ14" s="263">
        <v>550</v>
      </c>
      <c r="AK14" s="284"/>
      <c r="AL14" s="284"/>
      <c r="AM14" s="285"/>
      <c r="AN14" s="151"/>
      <c r="AO14" s="150"/>
      <c r="AP14" s="150"/>
      <c r="AQ14" s="150"/>
      <c r="AR14" s="150"/>
      <c r="AS14" s="149"/>
      <c r="AT14" s="149"/>
    </row>
    <row r="15" spans="1:47" ht="20.100000000000001" customHeight="1">
      <c r="A15" s="268" t="s">
        <v>14</v>
      </c>
      <c r="B15" s="269"/>
      <c r="C15" s="269"/>
      <c r="D15" s="269"/>
      <c r="E15" s="269"/>
      <c r="F15" s="269"/>
      <c r="G15" s="270">
        <v>0</v>
      </c>
      <c r="H15" s="270"/>
      <c r="I15" s="270"/>
      <c r="J15" s="270"/>
      <c r="K15" s="270">
        <v>0</v>
      </c>
      <c r="L15" s="270"/>
      <c r="M15" s="270"/>
      <c r="N15" s="270"/>
      <c r="O15" s="270">
        <v>0</v>
      </c>
      <c r="P15" s="270"/>
      <c r="Q15" s="270"/>
      <c r="R15" s="270"/>
      <c r="S15" s="270">
        <f t="shared" si="0"/>
        <v>0</v>
      </c>
      <c r="T15" s="270"/>
      <c r="U15" s="270"/>
      <c r="V15" s="270"/>
      <c r="W15" s="270">
        <v>0</v>
      </c>
      <c r="X15" s="270"/>
      <c r="Y15" s="270"/>
      <c r="Z15" s="270"/>
      <c r="AA15" s="270"/>
      <c r="AB15" s="271"/>
      <c r="AC15" s="272">
        <v>0</v>
      </c>
      <c r="AD15" s="273"/>
      <c r="AE15" s="274"/>
      <c r="AF15" s="270">
        <v>0</v>
      </c>
      <c r="AG15" s="270"/>
      <c r="AH15" s="270"/>
      <c r="AI15" s="270"/>
      <c r="AJ15" s="275">
        <v>0</v>
      </c>
      <c r="AK15" s="273"/>
      <c r="AL15" s="273"/>
      <c r="AM15" s="276"/>
      <c r="AN15" s="150"/>
      <c r="AO15" s="150"/>
      <c r="AP15" s="150"/>
      <c r="AQ15" s="150" t="s">
        <v>52</v>
      </c>
      <c r="AR15" s="150"/>
      <c r="AS15" s="149"/>
      <c r="AT15" s="149"/>
    </row>
    <row r="16" spans="1:47" ht="20.100000000000001" customHeight="1">
      <c r="A16" s="297" t="s">
        <v>53</v>
      </c>
      <c r="B16" s="298"/>
      <c r="C16" s="298"/>
      <c r="D16" s="298"/>
      <c r="E16" s="298"/>
      <c r="F16" s="299"/>
      <c r="G16" s="263">
        <v>0</v>
      </c>
      <c r="H16" s="284"/>
      <c r="I16" s="284"/>
      <c r="J16" s="292"/>
      <c r="K16" s="263">
        <v>0</v>
      </c>
      <c r="L16" s="284"/>
      <c r="M16" s="284"/>
      <c r="N16" s="292"/>
      <c r="O16" s="263">
        <v>0</v>
      </c>
      <c r="P16" s="284"/>
      <c r="Q16" s="284"/>
      <c r="R16" s="292"/>
      <c r="S16" s="263">
        <f t="shared" si="0"/>
        <v>0</v>
      </c>
      <c r="T16" s="284"/>
      <c r="U16" s="284"/>
      <c r="V16" s="292"/>
      <c r="W16" s="263">
        <v>0</v>
      </c>
      <c r="X16" s="284"/>
      <c r="Y16" s="284"/>
      <c r="Z16" s="284"/>
      <c r="AA16" s="284"/>
      <c r="AB16" s="285"/>
      <c r="AC16" s="291">
        <v>0</v>
      </c>
      <c r="AD16" s="284"/>
      <c r="AE16" s="292"/>
      <c r="AF16" s="263">
        <v>0</v>
      </c>
      <c r="AG16" s="284"/>
      <c r="AH16" s="284"/>
      <c r="AI16" s="292"/>
      <c r="AJ16" s="263">
        <v>0</v>
      </c>
      <c r="AK16" s="284"/>
      <c r="AL16" s="284"/>
      <c r="AM16" s="285"/>
      <c r="AN16" s="150"/>
      <c r="AO16" s="150"/>
      <c r="AP16" s="150"/>
      <c r="AQ16" s="150"/>
      <c r="AR16" s="150"/>
      <c r="AS16" s="149"/>
      <c r="AT16" s="149"/>
      <c r="AU16" s="148"/>
    </row>
    <row r="17" spans="1:84" ht="20.100000000000001" customHeight="1">
      <c r="A17" s="268" t="s">
        <v>11</v>
      </c>
      <c r="B17" s="269"/>
      <c r="C17" s="269"/>
      <c r="D17" s="269"/>
      <c r="E17" s="269"/>
      <c r="F17" s="269"/>
      <c r="G17" s="270">
        <v>0</v>
      </c>
      <c r="H17" s="270"/>
      <c r="I17" s="270"/>
      <c r="J17" s="270"/>
      <c r="K17" s="270">
        <v>0</v>
      </c>
      <c r="L17" s="270"/>
      <c r="M17" s="270"/>
      <c r="N17" s="270"/>
      <c r="O17" s="270">
        <v>0</v>
      </c>
      <c r="P17" s="270"/>
      <c r="Q17" s="270"/>
      <c r="R17" s="270"/>
      <c r="S17" s="270">
        <f t="shared" si="0"/>
        <v>0</v>
      </c>
      <c r="T17" s="270"/>
      <c r="U17" s="270"/>
      <c r="V17" s="270"/>
      <c r="W17" s="270">
        <v>0</v>
      </c>
      <c r="X17" s="270"/>
      <c r="Y17" s="270"/>
      <c r="Z17" s="270"/>
      <c r="AA17" s="270"/>
      <c r="AB17" s="271"/>
      <c r="AC17" s="274">
        <v>0</v>
      </c>
      <c r="AD17" s="270"/>
      <c r="AE17" s="270"/>
      <c r="AF17" s="270">
        <v>0</v>
      </c>
      <c r="AG17" s="270"/>
      <c r="AH17" s="270"/>
      <c r="AI17" s="270"/>
      <c r="AJ17" s="275">
        <v>0</v>
      </c>
      <c r="AK17" s="273"/>
      <c r="AL17" s="273"/>
      <c r="AM17" s="276"/>
      <c r="AN17" s="149"/>
      <c r="AO17" s="149"/>
      <c r="AP17" s="149"/>
      <c r="AQ17" s="149"/>
      <c r="AR17" s="149"/>
      <c r="AS17" s="149"/>
      <c r="AT17" s="149"/>
    </row>
    <row r="18" spans="1:84" ht="20.100000000000001" customHeight="1">
      <c r="A18" s="268" t="s">
        <v>10</v>
      </c>
      <c r="B18" s="269"/>
      <c r="C18" s="269"/>
      <c r="D18" s="269"/>
      <c r="E18" s="269"/>
      <c r="F18" s="269"/>
      <c r="G18" s="270">
        <v>0</v>
      </c>
      <c r="H18" s="270"/>
      <c r="I18" s="270"/>
      <c r="J18" s="270"/>
      <c r="K18" s="270">
        <v>0</v>
      </c>
      <c r="L18" s="270"/>
      <c r="M18" s="270"/>
      <c r="N18" s="270"/>
      <c r="O18" s="270">
        <v>0</v>
      </c>
      <c r="P18" s="270"/>
      <c r="Q18" s="270"/>
      <c r="R18" s="270"/>
      <c r="S18" s="270">
        <f t="shared" si="0"/>
        <v>0</v>
      </c>
      <c r="T18" s="270"/>
      <c r="U18" s="270"/>
      <c r="V18" s="270"/>
      <c r="W18" s="270">
        <v>0</v>
      </c>
      <c r="X18" s="270"/>
      <c r="Y18" s="270"/>
      <c r="Z18" s="270"/>
      <c r="AA18" s="270"/>
      <c r="AB18" s="271"/>
      <c r="AC18" s="274">
        <v>0</v>
      </c>
      <c r="AD18" s="270"/>
      <c r="AE18" s="270"/>
      <c r="AF18" s="270">
        <v>0</v>
      </c>
      <c r="AG18" s="270"/>
      <c r="AH18" s="270"/>
      <c r="AI18" s="270"/>
      <c r="AJ18" s="275">
        <v>0</v>
      </c>
      <c r="AK18" s="273"/>
      <c r="AL18" s="273"/>
      <c r="AM18" s="276"/>
      <c r="AN18" s="149"/>
      <c r="AO18" s="149"/>
      <c r="AP18" s="149"/>
      <c r="AQ18" s="149"/>
      <c r="AR18" s="149"/>
      <c r="AS18" s="149" t="s">
        <v>48</v>
      </c>
      <c r="AT18" s="149"/>
    </row>
    <row r="19" spans="1:84" ht="20.100000000000001" customHeight="1">
      <c r="A19" s="268" t="s">
        <v>9</v>
      </c>
      <c r="B19" s="269"/>
      <c r="C19" s="269"/>
      <c r="D19" s="269"/>
      <c r="E19" s="269"/>
      <c r="F19" s="269"/>
      <c r="G19" s="270">
        <v>0</v>
      </c>
      <c r="H19" s="270"/>
      <c r="I19" s="270"/>
      <c r="J19" s="270"/>
      <c r="K19" s="270">
        <v>0</v>
      </c>
      <c r="L19" s="270"/>
      <c r="M19" s="270"/>
      <c r="N19" s="270"/>
      <c r="O19" s="270">
        <v>0</v>
      </c>
      <c r="P19" s="270"/>
      <c r="Q19" s="270"/>
      <c r="R19" s="270"/>
      <c r="S19" s="270">
        <f t="shared" si="0"/>
        <v>0</v>
      </c>
      <c r="T19" s="270"/>
      <c r="U19" s="270"/>
      <c r="V19" s="270"/>
      <c r="W19" s="270">
        <v>0</v>
      </c>
      <c r="X19" s="270"/>
      <c r="Y19" s="270"/>
      <c r="Z19" s="270"/>
      <c r="AA19" s="270"/>
      <c r="AB19" s="271"/>
      <c r="AC19" s="292">
        <v>1</v>
      </c>
      <c r="AD19" s="262"/>
      <c r="AE19" s="262"/>
      <c r="AF19" s="262">
        <v>105</v>
      </c>
      <c r="AG19" s="262"/>
      <c r="AH19" s="262"/>
      <c r="AI19" s="262"/>
      <c r="AJ19" s="263">
        <v>480</v>
      </c>
      <c r="AK19" s="284"/>
      <c r="AL19" s="284"/>
      <c r="AM19" s="285"/>
      <c r="AN19" s="149"/>
      <c r="AO19" s="149"/>
      <c r="AP19" s="149"/>
      <c r="AQ19" s="149"/>
      <c r="AR19" s="149" t="s">
        <v>52</v>
      </c>
      <c r="AS19" s="149"/>
      <c r="AT19" s="149"/>
    </row>
    <row r="20" spans="1:84" ht="20.100000000000001" customHeight="1">
      <c r="A20" s="293" t="s">
        <v>8</v>
      </c>
      <c r="B20" s="294"/>
      <c r="C20" s="294"/>
      <c r="D20" s="294"/>
      <c r="E20" s="294"/>
      <c r="F20" s="294"/>
      <c r="G20" s="262">
        <v>0</v>
      </c>
      <c r="H20" s="262"/>
      <c r="I20" s="262"/>
      <c r="J20" s="262"/>
      <c r="K20" s="262">
        <v>0</v>
      </c>
      <c r="L20" s="262"/>
      <c r="M20" s="262"/>
      <c r="N20" s="262"/>
      <c r="O20" s="262">
        <v>0</v>
      </c>
      <c r="P20" s="262"/>
      <c r="Q20" s="262"/>
      <c r="R20" s="262"/>
      <c r="S20" s="262">
        <f t="shared" si="0"/>
        <v>0</v>
      </c>
      <c r="T20" s="262"/>
      <c r="U20" s="262"/>
      <c r="V20" s="262"/>
      <c r="W20" s="262">
        <v>0</v>
      </c>
      <c r="X20" s="262"/>
      <c r="Y20" s="262"/>
      <c r="Z20" s="262"/>
      <c r="AA20" s="262"/>
      <c r="AB20" s="295"/>
      <c r="AC20" s="292">
        <v>1</v>
      </c>
      <c r="AD20" s="262"/>
      <c r="AE20" s="262"/>
      <c r="AF20" s="262">
        <v>50</v>
      </c>
      <c r="AG20" s="262"/>
      <c r="AH20" s="262"/>
      <c r="AI20" s="262"/>
      <c r="AJ20" s="263">
        <v>794</v>
      </c>
      <c r="AK20" s="284"/>
      <c r="AL20" s="284"/>
      <c r="AM20" s="285"/>
      <c r="AN20" s="150"/>
      <c r="AO20" s="150"/>
      <c r="AP20" s="150"/>
      <c r="AQ20" s="150"/>
      <c r="AR20" s="149"/>
      <c r="AS20" s="149"/>
      <c r="AT20" s="155"/>
      <c r="AU20" s="155"/>
      <c r="AV20" s="155"/>
      <c r="AW20" s="154"/>
      <c r="AX20" s="154"/>
      <c r="AY20" s="154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49"/>
      <c r="BW20" s="149"/>
      <c r="BX20" s="149"/>
      <c r="BY20" s="149"/>
      <c r="BZ20" s="149"/>
      <c r="CA20" s="149"/>
      <c r="CB20" s="149"/>
      <c r="CC20" s="149"/>
      <c r="CD20" s="149"/>
      <c r="CE20" s="149"/>
      <c r="CF20" s="149"/>
    </row>
    <row r="21" spans="1:84" ht="20.100000000000001" customHeight="1">
      <c r="A21" s="268" t="s">
        <v>51</v>
      </c>
      <c r="B21" s="269"/>
      <c r="C21" s="269"/>
      <c r="D21" s="269"/>
      <c r="E21" s="269"/>
      <c r="F21" s="269"/>
      <c r="G21" s="270">
        <v>0</v>
      </c>
      <c r="H21" s="270"/>
      <c r="I21" s="270"/>
      <c r="J21" s="270"/>
      <c r="K21" s="270">
        <v>0</v>
      </c>
      <c r="L21" s="270"/>
      <c r="M21" s="270"/>
      <c r="N21" s="270"/>
      <c r="O21" s="270">
        <v>0</v>
      </c>
      <c r="P21" s="270"/>
      <c r="Q21" s="270"/>
      <c r="R21" s="270"/>
      <c r="S21" s="270">
        <f t="shared" si="0"/>
        <v>0</v>
      </c>
      <c r="T21" s="270"/>
      <c r="U21" s="270"/>
      <c r="V21" s="270"/>
      <c r="W21" s="270">
        <v>0</v>
      </c>
      <c r="X21" s="270"/>
      <c r="Y21" s="270"/>
      <c r="Z21" s="270"/>
      <c r="AA21" s="270"/>
      <c r="AB21" s="271"/>
      <c r="AC21" s="292">
        <v>1</v>
      </c>
      <c r="AD21" s="262"/>
      <c r="AE21" s="262"/>
      <c r="AF21" s="262">
        <v>331</v>
      </c>
      <c r="AG21" s="262"/>
      <c r="AH21" s="262"/>
      <c r="AI21" s="262"/>
      <c r="AJ21" s="263">
        <v>200</v>
      </c>
      <c r="AK21" s="284"/>
      <c r="AL21" s="284"/>
      <c r="AM21" s="285"/>
      <c r="AN21" s="150"/>
      <c r="AO21" s="150"/>
      <c r="AP21" s="150"/>
      <c r="AQ21" s="150"/>
      <c r="AR21" s="149"/>
      <c r="AS21" s="149"/>
      <c r="AT21" s="155"/>
      <c r="AU21" s="155"/>
      <c r="AV21" s="155"/>
      <c r="AW21" s="153"/>
      <c r="AX21" s="153"/>
      <c r="AY21" s="153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49"/>
      <c r="BW21" s="149"/>
      <c r="BX21" s="149"/>
      <c r="BY21" s="149"/>
      <c r="BZ21" s="149"/>
      <c r="CA21" s="149"/>
      <c r="CB21" s="149"/>
      <c r="CC21" s="149"/>
      <c r="CD21" s="149"/>
      <c r="CE21" s="149"/>
      <c r="CF21" s="149"/>
    </row>
    <row r="22" spans="1:84" ht="20.100000000000001" customHeight="1">
      <c r="A22" s="293" t="s">
        <v>6</v>
      </c>
      <c r="B22" s="294"/>
      <c r="C22" s="294"/>
      <c r="D22" s="294"/>
      <c r="E22" s="294"/>
      <c r="F22" s="294"/>
      <c r="G22" s="262">
        <v>0</v>
      </c>
      <c r="H22" s="262"/>
      <c r="I22" s="262"/>
      <c r="J22" s="262"/>
      <c r="K22" s="262">
        <v>0</v>
      </c>
      <c r="L22" s="262"/>
      <c r="M22" s="262"/>
      <c r="N22" s="262"/>
      <c r="O22" s="262">
        <v>0</v>
      </c>
      <c r="P22" s="262"/>
      <c r="Q22" s="262"/>
      <c r="R22" s="262"/>
      <c r="S22" s="262">
        <f t="shared" si="0"/>
        <v>0</v>
      </c>
      <c r="T22" s="262"/>
      <c r="U22" s="262"/>
      <c r="V22" s="262"/>
      <c r="W22" s="262">
        <v>0</v>
      </c>
      <c r="X22" s="262"/>
      <c r="Y22" s="262"/>
      <c r="Z22" s="262"/>
      <c r="AA22" s="262"/>
      <c r="AB22" s="295"/>
      <c r="AC22" s="292">
        <v>1</v>
      </c>
      <c r="AD22" s="262"/>
      <c r="AE22" s="262"/>
      <c r="AF22" s="262">
        <v>120</v>
      </c>
      <c r="AG22" s="262"/>
      <c r="AH22" s="262"/>
      <c r="AI22" s="262"/>
      <c r="AJ22" s="263">
        <v>219</v>
      </c>
      <c r="AK22" s="284"/>
      <c r="AL22" s="284"/>
      <c r="AM22" s="285"/>
      <c r="AN22" s="149"/>
      <c r="AO22" s="149"/>
      <c r="AP22" s="149"/>
      <c r="AQ22" s="149"/>
      <c r="AR22" s="149"/>
      <c r="AS22" s="149"/>
      <c r="AT22" s="152"/>
      <c r="AU22" s="152"/>
      <c r="AV22" s="152"/>
      <c r="AW22" s="154"/>
      <c r="AX22" s="154"/>
      <c r="AY22" s="154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49"/>
      <c r="BW22" s="149"/>
      <c r="BX22" s="149"/>
      <c r="BY22" s="149"/>
      <c r="BZ22" s="149"/>
      <c r="CA22" s="149"/>
      <c r="CB22" s="149"/>
      <c r="CC22" s="149"/>
      <c r="CD22" s="149"/>
      <c r="CE22" s="149"/>
      <c r="CF22" s="149"/>
    </row>
    <row r="23" spans="1:84" ht="20.100000000000001" customHeight="1">
      <c r="A23" s="268" t="s">
        <v>5</v>
      </c>
      <c r="B23" s="269"/>
      <c r="C23" s="269"/>
      <c r="D23" s="269"/>
      <c r="E23" s="269"/>
      <c r="F23" s="269"/>
      <c r="G23" s="270">
        <v>0</v>
      </c>
      <c r="H23" s="270"/>
      <c r="I23" s="270"/>
      <c r="J23" s="270"/>
      <c r="K23" s="270">
        <v>0</v>
      </c>
      <c r="L23" s="270"/>
      <c r="M23" s="270"/>
      <c r="N23" s="270"/>
      <c r="O23" s="270">
        <v>0</v>
      </c>
      <c r="P23" s="270"/>
      <c r="Q23" s="270"/>
      <c r="R23" s="270"/>
      <c r="S23" s="270">
        <f t="shared" si="0"/>
        <v>0</v>
      </c>
      <c r="T23" s="270"/>
      <c r="U23" s="270"/>
      <c r="V23" s="270"/>
      <c r="W23" s="270">
        <v>0</v>
      </c>
      <c r="X23" s="270"/>
      <c r="Y23" s="270"/>
      <c r="Z23" s="270"/>
      <c r="AA23" s="270"/>
      <c r="AB23" s="271"/>
      <c r="AC23" s="274">
        <v>1</v>
      </c>
      <c r="AD23" s="270"/>
      <c r="AE23" s="270"/>
      <c r="AF23" s="275">
        <v>62</v>
      </c>
      <c r="AG23" s="273"/>
      <c r="AH23" s="273"/>
      <c r="AI23" s="274"/>
      <c r="AJ23" s="275">
        <v>210</v>
      </c>
      <c r="AK23" s="273"/>
      <c r="AL23" s="273"/>
      <c r="AM23" s="276"/>
      <c r="AN23" s="149"/>
      <c r="AO23" s="149"/>
      <c r="AP23" s="149"/>
      <c r="AQ23" s="149"/>
      <c r="AR23" s="149"/>
      <c r="AS23" s="149"/>
      <c r="AT23" s="152"/>
      <c r="AU23" s="152"/>
      <c r="AV23" s="152"/>
      <c r="AW23" s="153"/>
      <c r="AX23" s="153"/>
      <c r="AY23" s="153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49"/>
      <c r="BW23" s="149"/>
      <c r="BX23" s="149"/>
      <c r="BY23" s="149"/>
      <c r="BZ23" s="149"/>
      <c r="CA23" s="149"/>
      <c r="CB23" s="149"/>
      <c r="CC23" s="149"/>
      <c r="CD23" s="149"/>
      <c r="CE23" s="149"/>
      <c r="CF23" s="149"/>
    </row>
    <row r="24" spans="1:84" ht="20.100000000000001" customHeight="1">
      <c r="A24" s="268" t="s">
        <v>4</v>
      </c>
      <c r="B24" s="269"/>
      <c r="C24" s="269"/>
      <c r="D24" s="269"/>
      <c r="E24" s="269"/>
      <c r="F24" s="269"/>
      <c r="G24" s="270">
        <v>0</v>
      </c>
      <c r="H24" s="270"/>
      <c r="I24" s="270"/>
      <c r="J24" s="270"/>
      <c r="K24" s="270">
        <v>0</v>
      </c>
      <c r="L24" s="270"/>
      <c r="M24" s="270"/>
      <c r="N24" s="270"/>
      <c r="O24" s="270">
        <v>0</v>
      </c>
      <c r="P24" s="270"/>
      <c r="Q24" s="270"/>
      <c r="R24" s="270"/>
      <c r="S24" s="270">
        <f t="shared" si="0"/>
        <v>0</v>
      </c>
      <c r="T24" s="270"/>
      <c r="U24" s="270"/>
      <c r="V24" s="270"/>
      <c r="W24" s="270">
        <v>0</v>
      </c>
      <c r="X24" s="270"/>
      <c r="Y24" s="270"/>
      <c r="Z24" s="270"/>
      <c r="AA24" s="270"/>
      <c r="AB24" s="271"/>
      <c r="AC24" s="292">
        <v>1</v>
      </c>
      <c r="AD24" s="262"/>
      <c r="AE24" s="262"/>
      <c r="AF24" s="262">
        <v>87</v>
      </c>
      <c r="AG24" s="262"/>
      <c r="AH24" s="262"/>
      <c r="AI24" s="262"/>
      <c r="AJ24" s="263">
        <v>900</v>
      </c>
      <c r="AK24" s="284"/>
      <c r="AL24" s="284"/>
      <c r="AM24" s="285"/>
      <c r="AN24" s="151"/>
      <c r="AO24" s="150"/>
      <c r="AP24" s="150"/>
      <c r="AQ24" s="150"/>
      <c r="AR24" s="150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  <c r="CE24" s="149"/>
      <c r="CF24" s="149"/>
    </row>
    <row r="25" spans="1:84" ht="20.100000000000001" customHeight="1">
      <c r="A25" s="300" t="s">
        <v>3</v>
      </c>
      <c r="B25" s="301"/>
      <c r="C25" s="301"/>
      <c r="D25" s="301"/>
      <c r="E25" s="301"/>
      <c r="F25" s="301"/>
      <c r="G25" s="302">
        <v>0</v>
      </c>
      <c r="H25" s="303"/>
      <c r="I25" s="303"/>
      <c r="J25" s="304"/>
      <c r="K25" s="302">
        <v>0</v>
      </c>
      <c r="L25" s="303"/>
      <c r="M25" s="303"/>
      <c r="N25" s="304"/>
      <c r="O25" s="302">
        <v>0</v>
      </c>
      <c r="P25" s="303"/>
      <c r="Q25" s="303"/>
      <c r="R25" s="304"/>
      <c r="S25" s="302">
        <f t="shared" si="0"/>
        <v>0</v>
      </c>
      <c r="T25" s="303"/>
      <c r="U25" s="303"/>
      <c r="V25" s="304"/>
      <c r="W25" s="302">
        <v>0</v>
      </c>
      <c r="X25" s="303"/>
      <c r="Y25" s="303"/>
      <c r="Z25" s="303"/>
      <c r="AA25" s="303"/>
      <c r="AB25" s="305"/>
      <c r="AC25" s="306">
        <v>0</v>
      </c>
      <c r="AD25" s="303"/>
      <c r="AE25" s="304"/>
      <c r="AF25" s="302">
        <v>0</v>
      </c>
      <c r="AG25" s="303"/>
      <c r="AH25" s="303"/>
      <c r="AI25" s="304"/>
      <c r="AJ25" s="302">
        <v>0</v>
      </c>
      <c r="AK25" s="303"/>
      <c r="AL25" s="303"/>
      <c r="AM25" s="305"/>
      <c r="AN25" s="149"/>
      <c r="AO25" s="149"/>
      <c r="AP25" s="149"/>
      <c r="AQ25" s="149"/>
      <c r="AR25" s="149"/>
      <c r="AS25" s="149"/>
    </row>
    <row r="26" spans="1:84" ht="27.75" customHeight="1">
      <c r="A26" s="311" t="s">
        <v>50</v>
      </c>
      <c r="B26" s="312"/>
      <c r="C26" s="312"/>
      <c r="D26" s="312"/>
      <c r="E26" s="312"/>
      <c r="F26" s="312"/>
      <c r="G26" s="313">
        <f>SUM(G6:J25)</f>
        <v>8</v>
      </c>
      <c r="H26" s="313"/>
      <c r="I26" s="313"/>
      <c r="J26" s="313"/>
      <c r="K26" s="313">
        <f>SUM(K6:N25)</f>
        <v>65</v>
      </c>
      <c r="L26" s="313"/>
      <c r="M26" s="313"/>
      <c r="N26" s="313"/>
      <c r="O26" s="313">
        <f>SUM(O6:R25)</f>
        <v>15</v>
      </c>
      <c r="P26" s="313"/>
      <c r="Q26" s="313"/>
      <c r="R26" s="313"/>
      <c r="S26" s="313">
        <f>SUM(S6:V25)</f>
        <v>80</v>
      </c>
      <c r="T26" s="313"/>
      <c r="U26" s="313"/>
      <c r="V26" s="313"/>
      <c r="W26" s="307" t="s">
        <v>49</v>
      </c>
      <c r="X26" s="308"/>
      <c r="Y26" s="308"/>
      <c r="Z26" s="308"/>
      <c r="AA26" s="308"/>
      <c r="AB26" s="309"/>
      <c r="AC26" s="314">
        <f>SUM(AC6:AE25)</f>
        <v>31</v>
      </c>
      <c r="AD26" s="313"/>
      <c r="AE26" s="313"/>
      <c r="AF26" s="313">
        <f>SUM(AF6:AI25)</f>
        <v>3405</v>
      </c>
      <c r="AG26" s="313"/>
      <c r="AH26" s="313"/>
      <c r="AI26" s="313"/>
      <c r="AJ26" s="307" t="s">
        <v>49</v>
      </c>
      <c r="AK26" s="308"/>
      <c r="AL26" s="308"/>
      <c r="AM26" s="309"/>
    </row>
    <row r="27" spans="1:84" ht="13.5" customHeight="1">
      <c r="A27" s="310"/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0"/>
      <c r="AA27" s="310"/>
      <c r="AB27" s="310"/>
      <c r="AC27" s="310"/>
      <c r="AD27" s="310"/>
      <c r="AE27" s="310"/>
      <c r="AF27" s="310"/>
      <c r="AG27" s="310"/>
      <c r="AH27" s="310"/>
      <c r="AI27" s="310"/>
      <c r="AJ27" s="310"/>
      <c r="AK27" s="310"/>
      <c r="AL27" s="310"/>
      <c r="AM27" s="310"/>
    </row>
    <row r="28" spans="1:84" ht="295.5" customHeight="1">
      <c r="A28" s="147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</row>
    <row r="30" spans="1:84">
      <c r="L30" s="145" t="s">
        <v>48</v>
      </c>
    </row>
  </sheetData>
  <mergeCells count="202">
    <mergeCell ref="AJ26:AM26"/>
    <mergeCell ref="A27:AM27"/>
    <mergeCell ref="AJ25:AM25"/>
    <mergeCell ref="A26:F26"/>
    <mergeCell ref="G26:J26"/>
    <mergeCell ref="K26:N26"/>
    <mergeCell ref="O26:R26"/>
    <mergeCell ref="S26:V26"/>
    <mergeCell ref="W26:AB26"/>
    <mergeCell ref="AC26:AE26"/>
    <mergeCell ref="AF26:AI26"/>
    <mergeCell ref="AF24:AI24"/>
    <mergeCell ref="AJ24:AM24"/>
    <mergeCell ref="A25:F25"/>
    <mergeCell ref="G25:J25"/>
    <mergeCell ref="K25:N25"/>
    <mergeCell ref="O25:R25"/>
    <mergeCell ref="S25:V25"/>
    <mergeCell ref="W25:AB25"/>
    <mergeCell ref="AC25:AE25"/>
    <mergeCell ref="AF25:AI25"/>
    <mergeCell ref="A24:F24"/>
    <mergeCell ref="G24:J24"/>
    <mergeCell ref="K24:N24"/>
    <mergeCell ref="O24:R24"/>
    <mergeCell ref="S24:V24"/>
    <mergeCell ref="W24:AB24"/>
    <mergeCell ref="AC24:AE24"/>
    <mergeCell ref="A23:F23"/>
    <mergeCell ref="G23:J23"/>
    <mergeCell ref="K23:N23"/>
    <mergeCell ref="O23:R23"/>
    <mergeCell ref="S23:V23"/>
    <mergeCell ref="W23:AB23"/>
    <mergeCell ref="AC23:AE23"/>
    <mergeCell ref="AF23:AI23"/>
    <mergeCell ref="AJ23:AM23"/>
    <mergeCell ref="A22:F22"/>
    <mergeCell ref="G22:J22"/>
    <mergeCell ref="K22:N22"/>
    <mergeCell ref="O22:R22"/>
    <mergeCell ref="S22:V22"/>
    <mergeCell ref="W22:AB22"/>
    <mergeCell ref="AC22:AE22"/>
    <mergeCell ref="AF22:AI22"/>
    <mergeCell ref="AJ22:AM22"/>
    <mergeCell ref="AF20:AI20"/>
    <mergeCell ref="AJ20:AM20"/>
    <mergeCell ref="A21:F21"/>
    <mergeCell ref="G21:J21"/>
    <mergeCell ref="K21:N21"/>
    <mergeCell ref="O21:R21"/>
    <mergeCell ref="S21:V21"/>
    <mergeCell ref="W21:AB21"/>
    <mergeCell ref="AC21:AE21"/>
    <mergeCell ref="AF21:AI21"/>
    <mergeCell ref="A20:F20"/>
    <mergeCell ref="G20:J20"/>
    <mergeCell ref="K20:N20"/>
    <mergeCell ref="O20:R20"/>
    <mergeCell ref="S20:V20"/>
    <mergeCell ref="W20:AB20"/>
    <mergeCell ref="AC20:AE20"/>
    <mergeCell ref="AJ21:AM21"/>
    <mergeCell ref="A19:F19"/>
    <mergeCell ref="G19:J19"/>
    <mergeCell ref="K19:N19"/>
    <mergeCell ref="O19:R19"/>
    <mergeCell ref="S19:V19"/>
    <mergeCell ref="W19:AB19"/>
    <mergeCell ref="AC19:AE19"/>
    <mergeCell ref="AF19:AI19"/>
    <mergeCell ref="AJ19:AM19"/>
    <mergeCell ref="A18:F18"/>
    <mergeCell ref="G18:J18"/>
    <mergeCell ref="K18:N18"/>
    <mergeCell ref="O18:R18"/>
    <mergeCell ref="S18:V18"/>
    <mergeCell ref="W18:AB18"/>
    <mergeCell ref="AC18:AE18"/>
    <mergeCell ref="AF18:AI18"/>
    <mergeCell ref="AJ18:AM18"/>
    <mergeCell ref="AF16:AI16"/>
    <mergeCell ref="AJ16:AM16"/>
    <mergeCell ref="A17:F17"/>
    <mergeCell ref="G17:J17"/>
    <mergeCell ref="K17:N17"/>
    <mergeCell ref="O17:R17"/>
    <mergeCell ref="S17:V17"/>
    <mergeCell ref="W17:AB17"/>
    <mergeCell ref="AC17:AE17"/>
    <mergeCell ref="AF17:AI17"/>
    <mergeCell ref="A16:F16"/>
    <mergeCell ref="G16:J16"/>
    <mergeCell ref="K16:N16"/>
    <mergeCell ref="O16:R16"/>
    <mergeCell ref="S16:V16"/>
    <mergeCell ref="W16:AB16"/>
    <mergeCell ref="AC16:AE16"/>
    <mergeCell ref="AJ17:AM17"/>
    <mergeCell ref="A15:F15"/>
    <mergeCell ref="G15:J15"/>
    <mergeCell ref="K15:N15"/>
    <mergeCell ref="O15:R15"/>
    <mergeCell ref="S15:V15"/>
    <mergeCell ref="W15:AB15"/>
    <mergeCell ref="AC15:AE15"/>
    <mergeCell ref="AF15:AI15"/>
    <mergeCell ref="AJ15:AM15"/>
    <mergeCell ref="A14:F14"/>
    <mergeCell ref="G14:J14"/>
    <mergeCell ref="K14:N14"/>
    <mergeCell ref="O14:R14"/>
    <mergeCell ref="S14:V14"/>
    <mergeCell ref="W14:AB14"/>
    <mergeCell ref="AC14:AE14"/>
    <mergeCell ref="AF14:AI14"/>
    <mergeCell ref="AJ14:AM14"/>
    <mergeCell ref="AJ10:AM10"/>
    <mergeCell ref="AC11:AE11"/>
    <mergeCell ref="AF11:AI11"/>
    <mergeCell ref="AJ11:AM11"/>
    <mergeCell ref="AF12:AI12"/>
    <mergeCell ref="AJ12:AM12"/>
    <mergeCell ref="A13:F13"/>
    <mergeCell ref="G13:J13"/>
    <mergeCell ref="K13:N13"/>
    <mergeCell ref="O13:R13"/>
    <mergeCell ref="S13:V13"/>
    <mergeCell ref="W13:AB13"/>
    <mergeCell ref="AC13:AE13"/>
    <mergeCell ref="AF13:AI13"/>
    <mergeCell ref="AC12:AE12"/>
    <mergeCell ref="A12:F12"/>
    <mergeCell ref="G12:J12"/>
    <mergeCell ref="K12:N12"/>
    <mergeCell ref="O12:R12"/>
    <mergeCell ref="S12:V12"/>
    <mergeCell ref="W12:AB12"/>
    <mergeCell ref="AJ13:AM13"/>
    <mergeCell ref="A10:F10"/>
    <mergeCell ref="G10:J10"/>
    <mergeCell ref="K10:N10"/>
    <mergeCell ref="O10:R10"/>
    <mergeCell ref="S10:V10"/>
    <mergeCell ref="W10:AB10"/>
    <mergeCell ref="AC10:AE10"/>
    <mergeCell ref="AF10:AI10"/>
    <mergeCell ref="A11:F11"/>
    <mergeCell ref="G11:J11"/>
    <mergeCell ref="K11:N11"/>
    <mergeCell ref="O11:R11"/>
    <mergeCell ref="S11:V11"/>
    <mergeCell ref="W11:AB11"/>
    <mergeCell ref="A9:F9"/>
    <mergeCell ref="G9:J9"/>
    <mergeCell ref="K9:N9"/>
    <mergeCell ref="O9:R9"/>
    <mergeCell ref="S9:V9"/>
    <mergeCell ref="W9:AB9"/>
    <mergeCell ref="AC9:AE9"/>
    <mergeCell ref="AF9:AI9"/>
    <mergeCell ref="AJ9:AM9"/>
    <mergeCell ref="A8:F8"/>
    <mergeCell ref="G8:J8"/>
    <mergeCell ref="K8:N8"/>
    <mergeCell ref="O8:R8"/>
    <mergeCell ref="S8:V8"/>
    <mergeCell ref="W8:AB8"/>
    <mergeCell ref="AC8:AE8"/>
    <mergeCell ref="AF8:AI8"/>
    <mergeCell ref="AJ8:AM8"/>
    <mergeCell ref="A7:F7"/>
    <mergeCell ref="G7:J7"/>
    <mergeCell ref="K7:N7"/>
    <mergeCell ref="O7:R7"/>
    <mergeCell ref="S7:V7"/>
    <mergeCell ref="W7:AB7"/>
    <mergeCell ref="AC7:AE7"/>
    <mergeCell ref="AF7:AI7"/>
    <mergeCell ref="AJ7:AM7"/>
    <mergeCell ref="AJ4:AM5"/>
    <mergeCell ref="K5:N5"/>
    <mergeCell ref="O5:R5"/>
    <mergeCell ref="S5:V5"/>
    <mergeCell ref="AF6:AI6"/>
    <mergeCell ref="AJ6:AM6"/>
    <mergeCell ref="A3:F5"/>
    <mergeCell ref="G3:AB3"/>
    <mergeCell ref="W6:AB6"/>
    <mergeCell ref="AC6:AE6"/>
    <mergeCell ref="AC3:AM3"/>
    <mergeCell ref="G4:J5"/>
    <mergeCell ref="K4:V4"/>
    <mergeCell ref="W4:AB5"/>
    <mergeCell ref="AC4:AE5"/>
    <mergeCell ref="AF4:AI5"/>
    <mergeCell ref="A6:F6"/>
    <mergeCell ref="G6:J6"/>
    <mergeCell ref="K6:N6"/>
    <mergeCell ref="O6:R6"/>
    <mergeCell ref="S6:V6"/>
  </mergeCells>
  <phoneticPr fontId="8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  <colBreaks count="1" manualBreakCount="1">
    <brk id="3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465B7-5ECA-4281-A888-57D2FF3ED970}">
  <sheetPr>
    <tabColor rgb="FFFF0000"/>
  </sheetPr>
  <dimension ref="B3:F87"/>
  <sheetViews>
    <sheetView view="pageBreakPreview" topLeftCell="A55" zoomScale="91" zoomScaleNormal="100" zoomScaleSheetLayoutView="91" workbookViewId="0">
      <selection activeCell="H59" sqref="H59"/>
    </sheetView>
  </sheetViews>
  <sheetFormatPr defaultRowHeight="13.5"/>
  <cols>
    <col min="1" max="3" width="9" style="164"/>
    <col min="4" max="4" width="9.625" style="164" customWidth="1"/>
    <col min="5" max="5" width="9" style="164" customWidth="1"/>
    <col min="6" max="16384" width="9" style="164"/>
  </cols>
  <sheetData>
    <row r="3" spans="2:4">
      <c r="B3" s="164" t="s">
        <v>66</v>
      </c>
    </row>
    <row r="4" spans="2:4">
      <c r="B4" s="165" t="s">
        <v>67</v>
      </c>
      <c r="C4" s="165" t="s">
        <v>68</v>
      </c>
      <c r="D4" s="165" t="s">
        <v>69</v>
      </c>
    </row>
    <row r="5" spans="2:4">
      <c r="B5" s="165" t="s">
        <v>70</v>
      </c>
      <c r="C5" s="165"/>
      <c r="D5" s="165"/>
    </row>
    <row r="6" spans="2:4">
      <c r="B6" s="165" t="s">
        <v>71</v>
      </c>
      <c r="C6" s="165"/>
      <c r="D6" s="165"/>
    </row>
    <row r="7" spans="2:4">
      <c r="B7" s="165" t="s">
        <v>72</v>
      </c>
      <c r="C7" s="165"/>
      <c r="D7" s="165"/>
    </row>
    <row r="8" spans="2:4">
      <c r="B8" s="165" t="s">
        <v>73</v>
      </c>
      <c r="C8" s="165">
        <v>264</v>
      </c>
      <c r="D8" s="165">
        <v>63645</v>
      </c>
    </row>
    <row r="9" spans="2:4">
      <c r="B9" s="165" t="s">
        <v>74</v>
      </c>
      <c r="C9" s="165">
        <v>262</v>
      </c>
      <c r="D9" s="165">
        <v>63904</v>
      </c>
    </row>
    <row r="10" spans="2:4">
      <c r="B10" s="165" t="s">
        <v>75</v>
      </c>
      <c r="C10" s="165">
        <v>256</v>
      </c>
      <c r="D10" s="165">
        <v>64287</v>
      </c>
    </row>
    <row r="11" spans="2:4">
      <c r="B11" s="165" t="s">
        <v>76</v>
      </c>
      <c r="C11" s="165">
        <v>256</v>
      </c>
      <c r="D11" s="165">
        <v>63818</v>
      </c>
    </row>
    <row r="12" spans="2:4">
      <c r="B12" s="165" t="s">
        <v>77</v>
      </c>
      <c r="C12" s="165">
        <v>256</v>
      </c>
      <c r="D12" s="165">
        <v>63298</v>
      </c>
    </row>
    <row r="13" spans="2:4">
      <c r="B13" s="165" t="s">
        <v>78</v>
      </c>
      <c r="C13" s="165">
        <v>245</v>
      </c>
      <c r="D13" s="165">
        <v>61176</v>
      </c>
    </row>
    <row r="14" spans="2:4">
      <c r="B14" s="165" t="s">
        <v>79</v>
      </c>
      <c r="C14" s="165">
        <v>244</v>
      </c>
      <c r="D14" s="165">
        <v>61790</v>
      </c>
    </row>
    <row r="15" spans="2:4">
      <c r="B15" s="166" t="s">
        <v>80</v>
      </c>
      <c r="C15" s="166">
        <v>241</v>
      </c>
      <c r="D15" s="167">
        <v>60642</v>
      </c>
    </row>
    <row r="16" spans="2:4">
      <c r="B16" s="168" t="s">
        <v>81</v>
      </c>
      <c r="C16" s="168">
        <v>239</v>
      </c>
      <c r="D16" s="166">
        <v>60754</v>
      </c>
    </row>
    <row r="17" spans="2:6">
      <c r="B17" s="168" t="s">
        <v>82</v>
      </c>
      <c r="C17" s="168">
        <v>238</v>
      </c>
      <c r="D17" s="168">
        <v>56460</v>
      </c>
    </row>
    <row r="18" spans="2:6">
      <c r="B18" s="168" t="s">
        <v>83</v>
      </c>
      <c r="C18" s="168">
        <v>236</v>
      </c>
      <c r="D18" s="168">
        <v>58484</v>
      </c>
    </row>
    <row r="19" spans="2:6">
      <c r="B19" s="168" t="s">
        <v>84</v>
      </c>
      <c r="C19" s="168">
        <v>236</v>
      </c>
      <c r="D19" s="168">
        <v>58202</v>
      </c>
    </row>
    <row r="20" spans="2:6">
      <c r="B20" s="165" t="s">
        <v>85</v>
      </c>
      <c r="C20" s="165">
        <v>236</v>
      </c>
      <c r="D20" s="165">
        <v>59164</v>
      </c>
    </row>
    <row r="21" spans="2:6">
      <c r="B21" s="168" t="s">
        <v>86</v>
      </c>
      <c r="C21" s="168">
        <v>236</v>
      </c>
      <c r="D21" s="168">
        <v>57840</v>
      </c>
    </row>
    <row r="22" spans="2:6">
      <c r="B22" s="168" t="s">
        <v>87</v>
      </c>
      <c r="C22" s="168">
        <v>235</v>
      </c>
      <c r="D22" s="168">
        <v>54965</v>
      </c>
    </row>
    <row r="23" spans="2:6">
      <c r="B23" s="319" t="s">
        <v>88</v>
      </c>
      <c r="C23" s="169"/>
      <c r="D23" s="169"/>
    </row>
    <row r="24" spans="2:6">
      <c r="B24" s="165" t="s">
        <v>89</v>
      </c>
      <c r="C24" s="165"/>
      <c r="D24" s="165"/>
    </row>
    <row r="25" spans="2:6">
      <c r="B25" s="165" t="s">
        <v>90</v>
      </c>
      <c r="C25" s="165"/>
      <c r="D25" s="165"/>
    </row>
    <row r="26" spans="2:6">
      <c r="B26" s="165" t="s">
        <v>91</v>
      </c>
      <c r="C26" s="165"/>
      <c r="D26" s="165"/>
    </row>
    <row r="27" spans="2:6">
      <c r="B27" s="165" t="s">
        <v>92</v>
      </c>
      <c r="C27" s="165"/>
      <c r="D27" s="165"/>
    </row>
    <row r="28" spans="2:6">
      <c r="B28" s="165" t="s">
        <v>93</v>
      </c>
      <c r="C28" s="165"/>
      <c r="D28" s="165"/>
    </row>
    <row r="29" spans="2:6">
      <c r="B29" s="165" t="s">
        <v>94</v>
      </c>
      <c r="C29" s="165"/>
      <c r="D29" s="165"/>
    </row>
    <row r="32" spans="2:6">
      <c r="C32" s="315" t="s">
        <v>95</v>
      </c>
      <c r="D32" s="316"/>
      <c r="E32" s="315" t="s">
        <v>96</v>
      </c>
      <c r="F32" s="316"/>
    </row>
    <row r="33" spans="2:6">
      <c r="B33" s="165" t="s">
        <v>67</v>
      </c>
      <c r="C33" s="165" t="s">
        <v>68</v>
      </c>
      <c r="D33" s="165" t="s">
        <v>69</v>
      </c>
      <c r="E33" s="165" t="s">
        <v>68</v>
      </c>
      <c r="F33" s="165" t="s">
        <v>69</v>
      </c>
    </row>
    <row r="34" spans="2:6">
      <c r="B34" s="165" t="s">
        <v>70</v>
      </c>
      <c r="C34" s="165"/>
      <c r="D34" s="165"/>
      <c r="E34" s="165"/>
      <c r="F34" s="165"/>
    </row>
    <row r="35" spans="2:6">
      <c r="B35" s="165" t="s">
        <v>71</v>
      </c>
      <c r="C35" s="165">
        <v>1589</v>
      </c>
      <c r="D35" s="165">
        <v>72030</v>
      </c>
      <c r="E35" s="165">
        <v>19</v>
      </c>
      <c r="F35" s="165">
        <v>496</v>
      </c>
    </row>
    <row r="36" spans="2:6">
      <c r="B36" s="165" t="s">
        <v>72</v>
      </c>
      <c r="C36" s="165">
        <v>1658</v>
      </c>
      <c r="D36" s="165">
        <v>70255</v>
      </c>
      <c r="E36" s="165">
        <v>18</v>
      </c>
      <c r="F36" s="165">
        <v>442</v>
      </c>
    </row>
    <row r="37" spans="2:6">
      <c r="B37" s="165" t="s">
        <v>73</v>
      </c>
      <c r="C37" s="165">
        <v>1677</v>
      </c>
      <c r="D37" s="165">
        <v>67952</v>
      </c>
      <c r="E37" s="168">
        <v>19</v>
      </c>
      <c r="F37" s="168">
        <v>422</v>
      </c>
    </row>
    <row r="38" spans="2:6">
      <c r="B38" s="165" t="s">
        <v>74</v>
      </c>
      <c r="C38" s="165">
        <v>1676</v>
      </c>
      <c r="D38" s="165">
        <v>65557</v>
      </c>
      <c r="E38" s="168">
        <v>18</v>
      </c>
      <c r="F38" s="168">
        <v>415</v>
      </c>
    </row>
    <row r="39" spans="2:6">
      <c r="B39" s="165" t="s">
        <v>75</v>
      </c>
      <c r="C39" s="165">
        <v>1604</v>
      </c>
      <c r="D39" s="165">
        <v>61175</v>
      </c>
      <c r="E39" s="168">
        <v>18</v>
      </c>
      <c r="F39" s="168">
        <v>388</v>
      </c>
    </row>
    <row r="40" spans="2:6">
      <c r="B40" s="165" t="s">
        <v>76</v>
      </c>
      <c r="C40" s="165">
        <v>1693</v>
      </c>
      <c r="D40" s="165">
        <v>59667</v>
      </c>
      <c r="E40" s="168">
        <v>17</v>
      </c>
      <c r="F40" s="168">
        <v>366</v>
      </c>
    </row>
    <row r="41" spans="2:6">
      <c r="B41" s="165" t="s">
        <v>77</v>
      </c>
      <c r="C41" s="165">
        <v>1797</v>
      </c>
      <c r="D41" s="165">
        <v>59133</v>
      </c>
      <c r="E41" s="168">
        <v>17</v>
      </c>
      <c r="F41" s="168">
        <v>350</v>
      </c>
    </row>
    <row r="42" spans="2:6">
      <c r="B42" s="165" t="s">
        <v>78</v>
      </c>
      <c r="C42" s="165">
        <v>1551</v>
      </c>
      <c r="D42" s="165">
        <v>55536</v>
      </c>
      <c r="E42" s="168">
        <v>17</v>
      </c>
      <c r="F42" s="168">
        <v>325</v>
      </c>
    </row>
    <row r="43" spans="2:6">
      <c r="B43" s="165" t="s">
        <v>79</v>
      </c>
      <c r="C43" s="165">
        <v>1543</v>
      </c>
      <c r="D43" s="165">
        <v>53918</v>
      </c>
      <c r="E43" s="168">
        <v>17</v>
      </c>
      <c r="F43" s="168">
        <v>289</v>
      </c>
    </row>
    <row r="44" spans="2:6">
      <c r="B44" s="166" t="s">
        <v>80</v>
      </c>
      <c r="C44" s="166">
        <v>1547</v>
      </c>
      <c r="D44" s="166">
        <v>52539</v>
      </c>
      <c r="E44" s="167">
        <v>16</v>
      </c>
      <c r="F44" s="166">
        <v>227</v>
      </c>
    </row>
    <row r="45" spans="2:6">
      <c r="B45" s="167" t="s">
        <v>81</v>
      </c>
      <c r="C45" s="168">
        <v>1467</v>
      </c>
      <c r="D45" s="168">
        <v>50953</v>
      </c>
      <c r="E45" s="168">
        <v>16</v>
      </c>
      <c r="F45" s="168">
        <v>232</v>
      </c>
    </row>
    <row r="46" spans="2:6">
      <c r="B46" s="168" t="s">
        <v>82</v>
      </c>
      <c r="C46" s="168">
        <v>1466</v>
      </c>
      <c r="D46" s="168">
        <v>49150</v>
      </c>
      <c r="E46" s="168">
        <v>16</v>
      </c>
      <c r="F46" s="168">
        <v>250</v>
      </c>
    </row>
    <row r="47" spans="2:6">
      <c r="B47" s="168" t="s">
        <v>83</v>
      </c>
      <c r="C47" s="168">
        <v>1422</v>
      </c>
      <c r="D47" s="168">
        <v>47107</v>
      </c>
      <c r="E47" s="168">
        <v>16</v>
      </c>
      <c r="F47" s="168">
        <v>234</v>
      </c>
    </row>
    <row r="48" spans="2:6">
      <c r="B48" s="168" t="s">
        <v>84</v>
      </c>
      <c r="C48" s="168">
        <v>1389</v>
      </c>
      <c r="D48" s="168">
        <v>45262</v>
      </c>
      <c r="E48" s="168">
        <v>17</v>
      </c>
      <c r="F48" s="168">
        <v>257</v>
      </c>
    </row>
    <row r="49" spans="2:6">
      <c r="B49" s="165" t="s">
        <v>85</v>
      </c>
      <c r="C49" s="165">
        <v>1370</v>
      </c>
      <c r="D49" s="165">
        <v>43622</v>
      </c>
      <c r="E49" s="165">
        <v>16</v>
      </c>
      <c r="F49" s="165">
        <v>251</v>
      </c>
    </row>
    <row r="50" spans="2:6">
      <c r="B50" s="165" t="s">
        <v>86</v>
      </c>
      <c r="C50" s="165">
        <v>1282</v>
      </c>
      <c r="D50" s="165">
        <v>40661</v>
      </c>
      <c r="E50" s="165">
        <v>15</v>
      </c>
      <c r="F50" s="165">
        <v>221</v>
      </c>
    </row>
    <row r="51" spans="2:6">
      <c r="B51" s="168" t="s">
        <v>87</v>
      </c>
      <c r="C51" s="168">
        <v>1184</v>
      </c>
      <c r="D51" s="168">
        <v>34764</v>
      </c>
      <c r="E51" s="168">
        <v>14</v>
      </c>
      <c r="F51" s="168">
        <v>190</v>
      </c>
    </row>
    <row r="52" spans="2:6">
      <c r="B52" s="319" t="s">
        <v>88</v>
      </c>
      <c r="C52" s="319"/>
      <c r="D52" s="319"/>
      <c r="E52" s="319"/>
      <c r="F52" s="319"/>
    </row>
    <row r="53" spans="2:6">
      <c r="B53" s="165" t="s">
        <v>89</v>
      </c>
      <c r="C53" s="165"/>
      <c r="D53" s="165"/>
      <c r="E53" s="165"/>
      <c r="F53" s="165"/>
    </row>
    <row r="54" spans="2:6">
      <c r="B54" s="165" t="s">
        <v>90</v>
      </c>
      <c r="C54" s="165"/>
      <c r="D54" s="165"/>
      <c r="E54" s="165"/>
      <c r="F54" s="165"/>
    </row>
    <row r="55" spans="2:6">
      <c r="B55" s="165" t="s">
        <v>91</v>
      </c>
      <c r="C55" s="165"/>
      <c r="D55" s="165"/>
      <c r="E55" s="165"/>
      <c r="F55" s="165"/>
    </row>
    <row r="56" spans="2:6">
      <c r="B56" s="165" t="s">
        <v>92</v>
      </c>
      <c r="C56" s="165"/>
      <c r="D56" s="165"/>
      <c r="E56" s="165"/>
      <c r="F56" s="165"/>
    </row>
    <row r="57" spans="2:6">
      <c r="B57" s="165" t="s">
        <v>93</v>
      </c>
      <c r="C57" s="165"/>
      <c r="D57" s="165"/>
      <c r="E57" s="165"/>
      <c r="F57" s="165"/>
    </row>
    <row r="58" spans="2:6">
      <c r="B58" s="165" t="s">
        <v>94</v>
      </c>
      <c r="C58" s="165"/>
      <c r="D58" s="165"/>
      <c r="E58" s="165"/>
      <c r="F58" s="165"/>
    </row>
    <row r="61" spans="2:6">
      <c r="C61" s="317" t="s">
        <v>97</v>
      </c>
      <c r="D61" s="318"/>
      <c r="E61" s="317" t="s">
        <v>98</v>
      </c>
      <c r="F61" s="318"/>
    </row>
    <row r="62" spans="2:6">
      <c r="B62" s="165" t="s">
        <v>67</v>
      </c>
      <c r="C62" s="165" t="s">
        <v>68</v>
      </c>
      <c r="D62" s="165" t="s">
        <v>69</v>
      </c>
      <c r="E62" s="165" t="s">
        <v>68</v>
      </c>
      <c r="F62" s="165" t="s">
        <v>69</v>
      </c>
    </row>
    <row r="63" spans="2:6">
      <c r="B63" s="165" t="s">
        <v>70</v>
      </c>
      <c r="C63" s="165"/>
      <c r="D63" s="165"/>
      <c r="E63" s="165"/>
      <c r="F63" s="165"/>
    </row>
    <row r="64" spans="2:6">
      <c r="B64" s="165" t="s">
        <v>71</v>
      </c>
      <c r="C64" s="165">
        <v>16</v>
      </c>
      <c r="D64" s="165">
        <v>391</v>
      </c>
      <c r="E64" s="165">
        <v>78</v>
      </c>
      <c r="F64" s="165">
        <v>38241</v>
      </c>
    </row>
    <row r="65" spans="2:6">
      <c r="B65" s="165" t="s">
        <v>72</v>
      </c>
      <c r="C65" s="165">
        <v>19</v>
      </c>
      <c r="D65" s="165">
        <v>296</v>
      </c>
      <c r="E65" s="165">
        <v>69</v>
      </c>
      <c r="F65" s="165">
        <v>29495</v>
      </c>
    </row>
    <row r="66" spans="2:6">
      <c r="B66" s="165" t="s">
        <v>73</v>
      </c>
      <c r="C66" s="168">
        <v>14</v>
      </c>
      <c r="D66" s="168">
        <v>214</v>
      </c>
      <c r="E66" s="168">
        <v>60</v>
      </c>
      <c r="F66" s="168">
        <v>25409</v>
      </c>
    </row>
    <row r="67" spans="2:6">
      <c r="B67" s="165" t="s">
        <v>74</v>
      </c>
      <c r="C67" s="168">
        <v>14</v>
      </c>
      <c r="D67" s="168">
        <v>213</v>
      </c>
      <c r="E67" s="168">
        <v>60</v>
      </c>
      <c r="F67" s="168">
        <v>21152</v>
      </c>
    </row>
    <row r="68" spans="2:6">
      <c r="B68" s="165" t="s">
        <v>75</v>
      </c>
      <c r="C68" s="168">
        <v>12</v>
      </c>
      <c r="D68" s="168">
        <v>205</v>
      </c>
      <c r="E68" s="168">
        <v>59</v>
      </c>
      <c r="F68" s="168">
        <v>18926</v>
      </c>
    </row>
    <row r="69" spans="2:6">
      <c r="B69" s="165" t="s">
        <v>76</v>
      </c>
      <c r="C69" s="168">
        <v>12</v>
      </c>
      <c r="D69" s="168">
        <v>191</v>
      </c>
      <c r="E69" s="168">
        <v>53</v>
      </c>
      <c r="F69" s="168">
        <v>14978</v>
      </c>
    </row>
    <row r="70" spans="2:6">
      <c r="B70" s="165" t="s">
        <v>77</v>
      </c>
      <c r="C70" s="168">
        <v>12</v>
      </c>
      <c r="D70" s="168">
        <v>188</v>
      </c>
      <c r="E70" s="168">
        <v>49</v>
      </c>
      <c r="F70" s="168">
        <v>13206</v>
      </c>
    </row>
    <row r="71" spans="2:6">
      <c r="B71" s="165" t="s">
        <v>78</v>
      </c>
      <c r="C71" s="168">
        <v>12</v>
      </c>
      <c r="D71" s="168">
        <v>190</v>
      </c>
      <c r="E71" s="168">
        <v>46</v>
      </c>
      <c r="F71" s="168">
        <v>10941</v>
      </c>
    </row>
    <row r="72" spans="2:6">
      <c r="B72" s="165" t="s">
        <v>79</v>
      </c>
      <c r="C72" s="168">
        <v>12</v>
      </c>
      <c r="D72" s="168">
        <v>177</v>
      </c>
      <c r="E72" s="168">
        <v>45</v>
      </c>
      <c r="F72" s="168">
        <v>9942</v>
      </c>
    </row>
    <row r="73" spans="2:6">
      <c r="B73" s="166" t="s">
        <v>80</v>
      </c>
      <c r="C73" s="166">
        <v>11</v>
      </c>
      <c r="D73" s="166">
        <v>155</v>
      </c>
      <c r="E73" s="166">
        <v>43</v>
      </c>
      <c r="F73" s="166">
        <v>8113</v>
      </c>
    </row>
    <row r="74" spans="2:6">
      <c r="B74" s="168" t="s">
        <v>81</v>
      </c>
      <c r="C74" s="168">
        <v>11</v>
      </c>
      <c r="D74" s="168">
        <v>157</v>
      </c>
      <c r="E74" s="168">
        <v>37</v>
      </c>
      <c r="F74" s="168">
        <v>7214</v>
      </c>
    </row>
    <row r="75" spans="2:6">
      <c r="B75" s="168" t="s">
        <v>82</v>
      </c>
      <c r="C75" s="168">
        <v>10</v>
      </c>
      <c r="D75" s="168">
        <v>145</v>
      </c>
      <c r="E75" s="168">
        <v>39</v>
      </c>
      <c r="F75" s="168">
        <v>6247</v>
      </c>
    </row>
    <row r="76" spans="2:6">
      <c r="B76" s="168" t="s">
        <v>83</v>
      </c>
      <c r="C76" s="168">
        <v>10</v>
      </c>
      <c r="D76" s="168">
        <v>131</v>
      </c>
      <c r="E76" s="168">
        <v>35</v>
      </c>
      <c r="F76" s="168">
        <v>5375</v>
      </c>
    </row>
    <row r="77" spans="2:6">
      <c r="B77" s="168" t="s">
        <v>99</v>
      </c>
      <c r="C77" s="168">
        <v>10</v>
      </c>
      <c r="D77" s="168">
        <v>134</v>
      </c>
      <c r="E77" s="168">
        <v>35</v>
      </c>
      <c r="F77" s="168">
        <v>4898</v>
      </c>
    </row>
    <row r="78" spans="2:6">
      <c r="B78" s="165" t="s">
        <v>85</v>
      </c>
      <c r="C78" s="165">
        <v>10</v>
      </c>
      <c r="D78" s="165">
        <v>131</v>
      </c>
      <c r="E78" s="165">
        <v>34</v>
      </c>
      <c r="F78" s="165">
        <v>4434</v>
      </c>
    </row>
    <row r="79" spans="2:6">
      <c r="B79" s="165" t="s">
        <v>86</v>
      </c>
      <c r="C79" s="165">
        <v>10</v>
      </c>
      <c r="D79" s="165">
        <v>124</v>
      </c>
      <c r="E79" s="165">
        <v>32</v>
      </c>
      <c r="F79" s="165">
        <v>3526</v>
      </c>
    </row>
    <row r="80" spans="2:6">
      <c r="B80" s="168" t="s">
        <v>87</v>
      </c>
      <c r="C80" s="168">
        <v>8</v>
      </c>
      <c r="D80" s="168">
        <v>80</v>
      </c>
      <c r="E80" s="168">
        <v>31</v>
      </c>
      <c r="F80" s="168">
        <v>3405</v>
      </c>
    </row>
    <row r="81" spans="2:6">
      <c r="B81" s="319" t="s">
        <v>88</v>
      </c>
      <c r="C81" s="319"/>
      <c r="D81" s="319"/>
      <c r="E81" s="319"/>
      <c r="F81" s="319"/>
    </row>
    <row r="82" spans="2:6">
      <c r="B82" s="165" t="s">
        <v>89</v>
      </c>
      <c r="C82" s="165"/>
      <c r="D82" s="165"/>
      <c r="E82" s="165"/>
      <c r="F82" s="165"/>
    </row>
    <row r="83" spans="2:6">
      <c r="B83" s="165" t="s">
        <v>90</v>
      </c>
      <c r="C83" s="165"/>
      <c r="D83" s="165"/>
      <c r="E83" s="165"/>
      <c r="F83" s="165"/>
    </row>
    <row r="84" spans="2:6">
      <c r="B84" s="165" t="s">
        <v>91</v>
      </c>
      <c r="C84" s="165"/>
      <c r="D84" s="165"/>
      <c r="E84" s="165"/>
      <c r="F84" s="165"/>
    </row>
    <row r="85" spans="2:6">
      <c r="B85" s="165" t="s">
        <v>92</v>
      </c>
      <c r="C85" s="165"/>
      <c r="D85" s="165"/>
      <c r="E85" s="165"/>
      <c r="F85" s="165"/>
    </row>
    <row r="86" spans="2:6">
      <c r="B86" s="165" t="s">
        <v>93</v>
      </c>
      <c r="C86" s="165"/>
      <c r="D86" s="165"/>
      <c r="E86" s="165"/>
      <c r="F86" s="165"/>
    </row>
    <row r="87" spans="2:6">
      <c r="B87" s="165" t="s">
        <v>94</v>
      </c>
      <c r="C87" s="165"/>
      <c r="D87" s="165"/>
      <c r="E87" s="165"/>
      <c r="F87" s="165"/>
    </row>
  </sheetData>
  <mergeCells count="4">
    <mergeCell ref="C32:D32"/>
    <mergeCell ref="E32:F32"/>
    <mergeCell ref="C61:D61"/>
    <mergeCell ref="E61:F61"/>
  </mergeCells>
  <phoneticPr fontId="8"/>
  <pageMargins left="0.7" right="0.7" top="0.75" bottom="0.75" header="0.3" footer="0.3"/>
  <pageSetup paperSize="9" scale="66" orientation="portrait" r:id="rId1"/>
  <rowBreaks count="1" manualBreakCount="1">
    <brk id="9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P59ＰＴＡ</vt:lpstr>
      <vt:lpstr>P60 子ども会・ＢＳ・ＧＳ</vt:lpstr>
      <vt:lpstr>P61青年団・婦人会</vt:lpstr>
      <vt:lpstr>【元】経年変化グラフ用（アバンセ記載）</vt:lpstr>
      <vt:lpstr>'【元】経年変化グラフ用（アバンセ記載）'!Print_Area</vt:lpstr>
      <vt:lpstr>P59ＰＴＡ!Print_Area</vt:lpstr>
      <vt:lpstr>'P60 子ども会・ＢＳ・ＧＳ'!Print_Area</vt:lpstr>
      <vt:lpstr>P61青年団・婦人会!Print_Area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山村 知笑子</dc:creator>
  <cp:lastModifiedBy>山村 知笑子</cp:lastModifiedBy>
  <cp:lastPrinted>2022-11-30T06:21:35Z</cp:lastPrinted>
  <dcterms:created xsi:type="dcterms:W3CDTF">2022-08-04T04:57:07Z</dcterms:created>
  <dcterms:modified xsi:type="dcterms:W3CDTF">2023-03-29T12:01:47Z</dcterms:modified>
</cp:coreProperties>
</file>